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25" yWindow="465" windowWidth="24240" windowHeight="13740" tabRatio="500"/>
  </bookViews>
  <sheets>
    <sheet name="Guide" sheetId="3" r:id="rId1"/>
    <sheet name="1" sheetId="1" r:id="rId2"/>
    <sheet name="2" sheetId="2" r:id="rId3"/>
    <sheet name="3" sheetId="4" r:id="rId4"/>
    <sheet name="4" sheetId="5" r:id="rId5"/>
    <sheet name="5" sheetId="9" r:id="rId6"/>
    <sheet name="6" sheetId="10" r:id="rId7"/>
    <sheet name="7" sheetId="11" r:id="rId8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1" l="1"/>
  <c r="C39" i="11"/>
  <c r="C38" i="11"/>
  <c r="C37" i="11"/>
  <c r="C36" i="11"/>
  <c r="F23" i="9"/>
  <c r="K20" i="5"/>
  <c r="F32" i="1"/>
  <c r="B19" i="1"/>
  <c r="M9" i="5"/>
  <c r="M10" i="5"/>
  <c r="M11" i="5"/>
  <c r="M12" i="5"/>
  <c r="M13" i="5"/>
  <c r="M14" i="5"/>
  <c r="M15" i="5"/>
  <c r="M16" i="5"/>
  <c r="M17" i="5"/>
  <c r="M18" i="5"/>
  <c r="M8" i="5"/>
  <c r="D9" i="10"/>
  <c r="D12" i="10"/>
  <c r="D18" i="10"/>
  <c r="D20" i="10"/>
  <c r="D21" i="10"/>
  <c r="D23" i="10"/>
  <c r="D8" i="11"/>
  <c r="E15" i="11"/>
  <c r="D55" i="10"/>
  <c r="D10" i="11"/>
  <c r="I12" i="10"/>
  <c r="I16" i="10"/>
  <c r="I23" i="10"/>
  <c r="I32" i="10"/>
  <c r="I39" i="10"/>
  <c r="I45" i="10"/>
  <c r="I53" i="10"/>
  <c r="I55" i="10"/>
  <c r="H12" i="10"/>
  <c r="H16" i="10"/>
  <c r="H23" i="10"/>
  <c r="H32" i="10"/>
  <c r="H39" i="10"/>
  <c r="H45" i="10"/>
  <c r="H53" i="10"/>
  <c r="H55" i="10"/>
  <c r="F12" i="10"/>
  <c r="F16" i="10"/>
  <c r="F23" i="10"/>
  <c r="F55" i="10"/>
  <c r="G12" i="10"/>
  <c r="G16" i="10"/>
  <c r="G23" i="10"/>
  <c r="G32" i="10"/>
  <c r="G39" i="10"/>
  <c r="G45" i="10"/>
  <c r="G53" i="10"/>
  <c r="G55" i="10"/>
  <c r="E12" i="10"/>
  <c r="E16" i="10"/>
  <c r="E23" i="10"/>
  <c r="E32" i="10"/>
  <c r="E39" i="10"/>
  <c r="E45" i="10"/>
  <c r="E53" i="10"/>
  <c r="E55" i="10"/>
  <c r="D10" i="10"/>
  <c r="D11" i="10"/>
  <c r="D14" i="10"/>
  <c r="D15" i="10"/>
  <c r="D16" i="10"/>
  <c r="D19" i="10"/>
  <c r="D22" i="10"/>
  <c r="D25" i="10"/>
  <c r="D26" i="10"/>
  <c r="D27" i="10"/>
  <c r="D28" i="10"/>
  <c r="D29" i="10"/>
  <c r="D30" i="10"/>
  <c r="D31" i="10"/>
  <c r="D32" i="10"/>
  <c r="D34" i="10"/>
  <c r="D35" i="10"/>
  <c r="D36" i="10"/>
  <c r="D37" i="10"/>
  <c r="D38" i="10"/>
  <c r="D39" i="10"/>
  <c r="D41" i="10"/>
  <c r="D42" i="10"/>
  <c r="D43" i="10"/>
  <c r="D44" i="10"/>
  <c r="D45" i="10"/>
  <c r="D47" i="10"/>
  <c r="D48" i="10"/>
  <c r="D49" i="10"/>
  <c r="D50" i="10"/>
  <c r="D51" i="10"/>
  <c r="D52" i="10"/>
  <c r="D53" i="10"/>
  <c r="D29" i="11"/>
  <c r="D28" i="11"/>
  <c r="D27" i="11"/>
  <c r="D26" i="11"/>
  <c r="D25" i="11"/>
  <c r="D24" i="11"/>
  <c r="D23" i="11"/>
  <c r="D40" i="11"/>
  <c r="D39" i="11"/>
  <c r="D38" i="11"/>
  <c r="D36" i="11"/>
  <c r="D37" i="11"/>
  <c r="D30" i="11"/>
  <c r="D41" i="11"/>
  <c r="D43" i="11"/>
  <c r="M20" i="5"/>
  <c r="I20" i="5"/>
  <c r="E20" i="5"/>
  <c r="F30" i="1"/>
  <c r="F28" i="1"/>
  <c r="F2" i="11"/>
  <c r="C2" i="11"/>
  <c r="H2" i="10"/>
  <c r="D2" i="10"/>
  <c r="G2" i="9"/>
  <c r="C2" i="9"/>
  <c r="K2" i="5"/>
  <c r="C2" i="5"/>
  <c r="K2" i="4"/>
  <c r="G2" i="2"/>
  <c r="B2" i="2"/>
  <c r="F29" i="9"/>
  <c r="D6" i="11"/>
  <c r="E17" i="11"/>
  <c r="B36" i="9"/>
  <c r="E2" i="11"/>
  <c r="A2" i="11"/>
  <c r="G2" i="10"/>
  <c r="A2" i="10"/>
  <c r="F2" i="9"/>
  <c r="A2" i="9"/>
  <c r="C37" i="1"/>
  <c r="J2" i="5"/>
  <c r="A2" i="5"/>
  <c r="F2" i="2"/>
  <c r="J2" i="4"/>
  <c r="B2" i="4"/>
  <c r="A2" i="2"/>
  <c r="A2" i="4"/>
  <c r="B45" i="9"/>
  <c r="B42" i="9"/>
  <c r="B39" i="9"/>
  <c r="B33" i="9"/>
  <c r="J55" i="10"/>
  <c r="A36" i="9"/>
  <c r="A33" i="9"/>
  <c r="E29" i="9"/>
</calcChain>
</file>

<file path=xl/sharedStrings.xml><?xml version="1.0" encoding="utf-8"?>
<sst xmlns="http://schemas.openxmlformats.org/spreadsheetml/2006/main" count="385" uniqueCount="269">
  <si>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</si>
  <si>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</si>
  <si>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</si>
  <si>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</si>
  <si>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</si>
  <si>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</si>
  <si>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</si>
  <si>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# Elderly Persons Units:</t>
  </si>
  <si>
    <t>HOME-Assisted Units:</t>
  </si>
  <si>
    <t>No</t>
  </si>
  <si>
    <t>Yes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</si>
  <si>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</si>
  <si>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</si>
  <si>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</si>
  <si>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</si>
  <si>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</si>
  <si>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</si>
  <si>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</si>
  <si>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DUNS # :</t>
  </si>
  <si>
    <t>Fed ID # 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</si>
  <si>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</si>
  <si>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</si>
  <si>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</si>
  <si>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</si>
  <si>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</si>
  <si>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</si>
  <si>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</si>
  <si>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</si>
  <si>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</si>
  <si>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</si>
  <si>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</si>
  <si>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</si>
  <si>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</si>
  <si>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Application Information (cont.):</t>
  </si>
  <si>
    <t>Name of Partner</t>
  </si>
  <si>
    <t>Percent of Ownership</t>
  </si>
  <si>
    <t>Telephone #</t>
  </si>
  <si>
    <t xml:space="preserve"> Developer:</t>
  </si>
  <si>
    <t xml:space="preserve"> Website:</t>
  </si>
  <si>
    <t xml:space="preserve"> Contact Name:</t>
  </si>
  <si>
    <t xml:space="preserve"> Street Address:</t>
  </si>
  <si>
    <t xml:space="preserve"> Telephone # :</t>
  </si>
  <si>
    <t xml:space="preserve"> City, State, Zip</t>
  </si>
  <si>
    <t xml:space="preserve"> Fax # :</t>
  </si>
  <si>
    <t xml:space="preserve"> P.O. Box</t>
  </si>
  <si>
    <t xml:space="preserve"> Email Address:</t>
  </si>
  <si>
    <t xml:space="preserve"> Co-Developer:</t>
  </si>
  <si>
    <t>Page 2</t>
  </si>
  <si>
    <t>Located in a Flood Plain?</t>
  </si>
  <si>
    <t>Listed in National Register of Historic Places?</t>
  </si>
  <si>
    <t>Are property taxes current?</t>
  </si>
  <si>
    <t>Census Tract # :</t>
  </si>
  <si>
    <t>Is the site zoned for your development?</t>
  </si>
  <si>
    <t>Do any detrimental site characteristics exist?</t>
  </si>
  <si>
    <t>Do any wetlands (jurisdictional or nonjurisdictional) exist on the site?</t>
  </si>
  <si>
    <t>Overall, is at least 80% of the site buildable?</t>
  </si>
  <si>
    <t>Site Control Information: parcel 1</t>
  </si>
  <si>
    <t>Deed</t>
  </si>
  <si>
    <t>Expiration Date:</t>
  </si>
  <si>
    <t>Option/Purchase Contract</t>
  </si>
  <si>
    <t>Total Cost of Land:</t>
  </si>
  <si>
    <t># of Acres:</t>
  </si>
  <si>
    <t xml:space="preserve"> Address:</t>
  </si>
  <si>
    <t xml:space="preserve"> City, State, Zip:</t>
  </si>
  <si>
    <t>Is there a common ownership interest between the purchaser and seller?</t>
  </si>
  <si>
    <t>Will the entire parcel be used exclusively for the development?</t>
  </si>
  <si>
    <t>Site Control Information: parcel 2 (if applicable)</t>
  </si>
  <si>
    <t>*Attach additional pages if developing more than 2 parcels.</t>
  </si>
  <si>
    <t>Page 3</t>
  </si>
  <si>
    <t>Development (cont.):</t>
  </si>
  <si>
    <t>Low-Income Units:</t>
  </si>
  <si>
    <t>Per Unit</t>
  </si>
  <si>
    <t>BR Size</t>
  </si>
  <si>
    <t># Baths</t>
  </si>
  <si>
    <t># of Units</t>
  </si>
  <si>
    <t>Heated Sq. Ft.</t>
  </si>
  <si>
    <t>Design Style</t>
  </si>
  <si>
    <t>BR</t>
  </si>
  <si>
    <t>Bath</t>
  </si>
  <si>
    <t xml:space="preserve">Yes </t>
  </si>
  <si>
    <t xml:space="preserve">No </t>
  </si>
  <si>
    <t>Slab on Grade</t>
  </si>
  <si>
    <t>Other:</t>
  </si>
  <si>
    <t>Rowhouse/Townhouse</t>
  </si>
  <si>
    <t>Crawl Space</t>
  </si>
  <si>
    <t>Detached Single Family</t>
  </si>
  <si>
    <t>Partial Basement</t>
  </si>
  <si>
    <t>Detached Two Family (Duplex)</t>
  </si>
  <si>
    <t>Elevator</t>
  </si>
  <si>
    <t>Has the proposed project received a prior award of HOME Funds?</t>
  </si>
  <si>
    <t>Page 4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</si>
  <si>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</si>
  <si>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</si>
  <si>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</si>
  <si>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</si>
  <si>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</si>
  <si>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Page 5</t>
  </si>
  <si>
    <t>Page 6</t>
  </si>
  <si>
    <t>Page 7</t>
  </si>
  <si>
    <t>Funding:</t>
  </si>
  <si>
    <t>Source Code:</t>
  </si>
  <si>
    <t>Type:</t>
  </si>
  <si>
    <t>A</t>
  </si>
  <si>
    <t>B</t>
  </si>
  <si>
    <t>Conventional Financing</t>
  </si>
  <si>
    <t>C</t>
  </si>
  <si>
    <t>D</t>
  </si>
  <si>
    <t>Federal Home Loan Bank</t>
  </si>
  <si>
    <t>E</t>
  </si>
  <si>
    <t>Grant</t>
  </si>
  <si>
    <t>F</t>
  </si>
  <si>
    <t>G</t>
  </si>
  <si>
    <t>Status:</t>
  </si>
  <si>
    <t>H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</si>
  <si>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</si>
  <si>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</si>
  <si>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</si>
  <si>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</si>
  <si>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</si>
  <si>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</si>
  <si>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</si>
  <si>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</si>
  <si>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Interest Rate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</si>
  <si>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</si>
  <si>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</si>
  <si>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</si>
  <si>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</si>
  <si>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</si>
  <si>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</si>
  <si>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</si>
  <si>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</si>
  <si>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</si>
  <si>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</si>
  <si>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</si>
  <si>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</si>
  <si>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</si>
  <si>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</si>
  <si>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</si>
  <si>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</si>
  <si>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</si>
  <si>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</si>
  <si>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</si>
  <si>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</si>
  <si>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</si>
  <si>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</si>
  <si>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</si>
  <si>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</si>
  <si>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</si>
  <si>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</si>
  <si>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</si>
  <si>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</si>
  <si>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</si>
  <si>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</si>
  <si>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</si>
  <si>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</si>
  <si>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</si>
  <si>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</si>
  <si>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</si>
  <si>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</si>
  <si>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</si>
  <si>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</si>
  <si>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</si>
  <si>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</si>
  <si>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</si>
  <si>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</si>
  <si>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</si>
  <si>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</si>
  <si>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</si>
  <si>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</si>
  <si>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</si>
  <si>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</si>
  <si>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</si>
  <si>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</si>
  <si>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</si>
  <si>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</si>
  <si>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</si>
  <si>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</si>
  <si>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</si>
  <si>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</si>
  <si>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</si>
  <si>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</si>
  <si>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Financial Summary: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</si>
  <si>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</si>
  <si>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</si>
  <si>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</si>
  <si>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</si>
  <si>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</si>
  <si>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</si>
  <si>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</si>
  <si>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Sources of Funds:</t>
  </si>
  <si>
    <t>Do Uses = Sources?</t>
  </si>
  <si>
    <t>Other</t>
  </si>
  <si>
    <t>Total City HOME Funds Requested:</t>
  </si>
  <si>
    <t>EMAIL</t>
  </si>
  <si>
    <t>City of Jacksonville</t>
  </si>
  <si>
    <t>City of Jacksonville (HOME)</t>
  </si>
  <si>
    <t>City of Jacksonville (SHIP)</t>
  </si>
  <si>
    <t>HFA</t>
  </si>
  <si>
    <t># Formerly Homeless Units:</t>
  </si>
  <si>
    <t># Family Units:</t>
  </si>
  <si>
    <t># Handicap Accessible Units:</t>
  </si>
  <si>
    <t>City Council District #:</t>
  </si>
  <si>
    <t>Project Address(es):</t>
  </si>
  <si>
    <t>FL</t>
  </si>
  <si>
    <t xml:space="preserve">Housing Finance Agency </t>
  </si>
  <si>
    <t xml:space="preserve">Applicant Name: </t>
  </si>
  <si>
    <t>Joint Venture</t>
  </si>
  <si>
    <t>Organization Type</t>
  </si>
  <si>
    <t>Census Tract Block Group(s) #:</t>
  </si>
  <si>
    <t>Site(s) Information :</t>
  </si>
  <si>
    <t>Development located within Jacksonville/Duval County?</t>
  </si>
  <si>
    <t>HOME                (Jacksonville)</t>
  </si>
  <si>
    <t xml:space="preserve">SHIP                 (Jacksonville) </t>
  </si>
  <si>
    <r>
      <t xml:space="preserve">Total # of </t>
    </r>
    <r>
      <rPr>
        <sz val="11"/>
        <rFont val="Arial"/>
        <family val="2"/>
      </rPr>
      <t>Units:</t>
    </r>
  </si>
  <si>
    <r>
      <t xml:space="preserve">If yes, </t>
    </r>
    <r>
      <rPr>
        <sz val="11"/>
        <rFont val="Arial"/>
        <family val="2"/>
      </rPr>
      <t>please list:</t>
    </r>
  </si>
  <si>
    <r>
      <t>If yes,</t>
    </r>
    <r>
      <rPr>
        <sz val="11"/>
        <rFont val="Arial"/>
        <family val="2"/>
      </rPr>
      <t xml:space="preserve"> what %?</t>
    </r>
  </si>
  <si>
    <r>
      <t>If no, attach an explanation behind this page of the application.</t>
    </r>
    <r>
      <rPr>
        <sz val="11"/>
        <rFont val="Arial"/>
        <family val="2"/>
      </rPr>
      <t xml:space="preserve">  Include any setback requirements.</t>
    </r>
  </si>
  <si>
    <r>
      <t>If no,</t>
    </r>
    <r>
      <rPr>
        <sz val="11"/>
        <rFont val="Arial"/>
        <family val="2"/>
      </rPr>
      <t xml:space="preserve"> provide detailed cost and acreage data of the unused portion on a </t>
    </r>
    <r>
      <rPr>
        <b/>
        <sz val="11"/>
        <rFont val="Arial"/>
        <family val="2"/>
      </rPr>
      <t>separate sheet attached to this page of the application.</t>
    </r>
  </si>
  <si>
    <r>
      <t>If yes,</t>
    </r>
    <r>
      <rPr>
        <sz val="11"/>
        <rFont val="Arial"/>
        <family val="2"/>
      </rPr>
      <t xml:space="preserve"> what was the date of allocation?</t>
    </r>
  </si>
  <si>
    <r>
      <t>If yes,</t>
    </r>
    <r>
      <rPr>
        <sz val="11"/>
        <rFont val="Arial"/>
        <family val="2"/>
      </rPr>
      <t xml:space="preserve"> is the project still under the initial HOME compliance period?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</si>
  <si>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</si>
  <si>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</si>
  <si>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</si>
  <si>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</si>
  <si>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</si>
  <si>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</si>
  <si>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</si>
  <si>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</si>
  <si>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</si>
  <si>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Organization Type (check all that apply): </t>
  </si>
  <si>
    <t xml:space="preserve">  If CHDO click applicable role:</t>
  </si>
  <si>
    <t>SAMPLE Applicant</t>
  </si>
  <si>
    <t>SAMPLE Project</t>
  </si>
  <si>
    <t xml:space="preserve">Construction Financing </t>
  </si>
  <si>
    <t>1</t>
  </si>
  <si>
    <t>Equity</t>
  </si>
  <si>
    <t>Owner Equity</t>
  </si>
  <si>
    <t>N</t>
  </si>
  <si>
    <t>Source</t>
  </si>
  <si>
    <t>Construction Costs</t>
  </si>
  <si>
    <t xml:space="preserve"> Public Housing Authority</t>
  </si>
  <si>
    <t xml:space="preserve"> For-Profit Corporation</t>
  </si>
  <si>
    <t>New Construction - Home Ownership</t>
  </si>
  <si>
    <t xml:space="preserve">Acquisition/Rehabilitation - Home Ownership </t>
  </si>
  <si>
    <t>Total Construction Costs:</t>
  </si>
  <si>
    <t>As Built Appraised Value (total all units)</t>
  </si>
  <si>
    <t>As Built Appraised Value</t>
  </si>
  <si>
    <t xml:space="preserve">Condominum </t>
  </si>
  <si>
    <t>Total Development Costs</t>
  </si>
  <si>
    <t xml:space="preserve">Construction Financing Structure </t>
  </si>
  <si>
    <t>Origination Fee</t>
  </si>
  <si>
    <t>Totals</t>
  </si>
  <si>
    <t>Totals:</t>
  </si>
  <si>
    <t>33.</t>
  </si>
  <si>
    <t>Potential Developer Profit</t>
  </si>
  <si>
    <t xml:space="preserve">City of Jacksonvillle - HOME Funds </t>
  </si>
  <si>
    <t xml:space="preserve">Should you have any concerns or find any problems or errors with this workbook, </t>
  </si>
  <si>
    <t>please submit your question(s) in writing via email:</t>
  </si>
  <si>
    <t>COJRLF@coj.net</t>
  </si>
  <si>
    <t>1) All data entry should be input in the sections that are shaded with a pale blue background.</t>
  </si>
  <si>
    <t>Steve</t>
  </si>
  <si>
    <t>Joe</t>
  </si>
  <si>
    <t>Julie</t>
  </si>
  <si>
    <t>Laura</t>
  </si>
  <si>
    <t>Housing and Community Development 214 N. Hogan St. 7th Floor</t>
  </si>
  <si>
    <t>Jane Bouda</t>
  </si>
  <si>
    <t>(904) 255-8291</t>
  </si>
  <si>
    <t>City of Jacksonville, Florida                                                                                                                                                                                              2019 HOME RLF Home Ownership Application</t>
  </si>
  <si>
    <t xml:space="preserve">2019 HOME RLF Home Ownership Application 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</si>
</sst>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0.0000%"/>
    <numFmt numFmtId="167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</font>
    <font>
      <b/>
      <i/>
      <sz val="11"/>
      <name val="Arial"/>
      <family val="2"/>
    </font>
    <font>
      <sz val="11"/>
      <color rgb="FF000000"/>
      <name val="Arial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8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11" xfId="0" applyFont="1" applyBorder="1"/>
    <xf numFmtId="1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 applyFill="1" applyBorder="1"/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0" fontId="5" fillId="0" borderId="0" xfId="0" applyFont="1" applyAlignment="1"/>
    <xf numFmtId="42" fontId="5" fillId="0" borderId="0" xfId="0" applyNumberFormat="1" applyFont="1"/>
    <xf numFmtId="42" fontId="5" fillId="0" borderId="0" xfId="0" applyNumberFormat="1" applyFont="1" applyFill="1" applyBorder="1"/>
    <xf numFmtId="0" fontId="5" fillId="0" borderId="0" xfId="0" applyFont="1" applyFill="1" applyBorder="1" applyAlignment="1"/>
    <xf numFmtId="42" fontId="5" fillId="0" borderId="0" xfId="0" applyNumberFormat="1" applyFont="1" applyBorder="1"/>
    <xf numFmtId="0" fontId="5" fillId="0" borderId="0" xfId="0" applyFont="1" applyFill="1" applyBorder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8" borderId="7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14" fontId="15" fillId="8" borderId="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/>
    <xf numFmtId="0" fontId="5" fillId="0" borderId="11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5" fillId="8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15" fillId="0" borderId="11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0" fontId="6" fillId="0" borderId="4" xfId="0" applyFont="1" applyBorder="1"/>
    <xf numFmtId="0" fontId="5" fillId="0" borderId="6" xfId="0" applyFont="1" applyBorder="1"/>
    <xf numFmtId="49" fontId="5" fillId="0" borderId="0" xfId="0" applyNumberFormat="1" applyFont="1"/>
    <xf numFmtId="14" fontId="5" fillId="0" borderId="0" xfId="0" applyNumberFormat="1" applyFont="1" applyAlignment="1"/>
    <xf numFmtId="0" fontId="5" fillId="0" borderId="0" xfId="0" applyNumberFormat="1" applyFont="1"/>
    <xf numFmtId="0" fontId="5" fillId="0" borderId="0" xfId="0" applyFont="1" applyAlignment="1">
      <alignment horizontal="right"/>
    </xf>
    <xf numFmtId="0" fontId="11" fillId="8" borderId="7" xfId="0" applyFont="1" applyFill="1" applyBorder="1" applyAlignment="1" applyProtection="1">
      <alignment horizontal="center"/>
      <protection locked="0"/>
    </xf>
    <xf numFmtId="10" fontId="15" fillId="8" borderId="7" xfId="3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18" fillId="0" borderId="0" xfId="0" applyFont="1"/>
    <xf numFmtId="0" fontId="5" fillId="4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5" fillId="8" borderId="18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8" borderId="19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4" fontId="15" fillId="8" borderId="4" xfId="0" applyNumberFormat="1" applyFont="1" applyFill="1" applyBorder="1" applyAlignment="1" applyProtection="1">
      <protection locked="0"/>
    </xf>
    <xf numFmtId="0" fontId="15" fillId="8" borderId="5" xfId="0" applyFont="1" applyFill="1" applyBorder="1" applyAlignment="1" applyProtection="1">
      <protection locked="0"/>
    </xf>
    <xf numFmtId="0" fontId="15" fillId="8" borderId="6" xfId="0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6" fillId="0" borderId="0" xfId="0" applyFont="1" applyFill="1" applyBorder="1"/>
    <xf numFmtId="9" fontId="15" fillId="0" borderId="0" xfId="3" applyFont="1" applyFill="1" applyBorder="1" applyProtection="1">
      <protection locked="0"/>
    </xf>
    <xf numFmtId="9" fontId="15" fillId="8" borderId="7" xfId="3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Fill="1" applyAlignme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/>
    </xf>
    <xf numFmtId="0" fontId="5" fillId="0" borderId="21" xfId="0" applyFont="1" applyBorder="1"/>
    <xf numFmtId="10" fontId="15" fillId="0" borderId="0" xfId="3" applyNumberFormat="1" applyFont="1" applyFill="1" applyBorder="1" applyProtection="1">
      <protection locked="0"/>
    </xf>
    <xf numFmtId="14" fontId="5" fillId="0" borderId="0" xfId="0" applyNumberFormat="1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4" borderId="19" xfId="0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9" xfId="0" applyFont="1" applyBorder="1" applyProtection="1"/>
    <xf numFmtId="0" fontId="5" fillId="0" borderId="0" xfId="0" applyFont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4" fontId="15" fillId="2" borderId="7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Protection="1"/>
    <xf numFmtId="0" fontId="5" fillId="0" borderId="5" xfId="0" applyFont="1" applyBorder="1" applyProtection="1"/>
    <xf numFmtId="0" fontId="5" fillId="0" borderId="0" xfId="0" applyFont="1" applyFill="1" applyBorder="1" applyProtection="1"/>
    <xf numFmtId="0" fontId="7" fillId="0" borderId="4" xfId="0" applyFont="1" applyFill="1" applyBorder="1" applyProtection="1"/>
    <xf numFmtId="4" fontId="5" fillId="2" borderId="7" xfId="0" applyNumberFormat="1" applyFont="1" applyFill="1" applyBorder="1" applyProtection="1"/>
    <xf numFmtId="0" fontId="6" fillId="0" borderId="5" xfId="0" applyFont="1" applyBorder="1" applyProtection="1"/>
    <xf numFmtId="0" fontId="6" fillId="0" borderId="5" xfId="0" applyFont="1" applyFill="1" applyBorder="1" applyProtection="1"/>
    <xf numFmtId="4" fontId="5" fillId="0" borderId="0" xfId="0" applyNumberFormat="1" applyFont="1" applyProtection="1"/>
    <xf numFmtId="4" fontId="5" fillId="0" borderId="0" xfId="0" applyNumberFormat="1" applyFont="1" applyFill="1" applyProtection="1"/>
    <xf numFmtId="0" fontId="7" fillId="0" borderId="4" xfId="0" quotePrefix="1" applyFont="1" applyFill="1" applyBorder="1" applyProtection="1"/>
    <xf numFmtId="0" fontId="5" fillId="0" borderId="16" xfId="0" applyFont="1" applyFill="1" applyBorder="1" applyAlignment="1"/>
    <xf numFmtId="0" fontId="5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protection locked="0"/>
    </xf>
    <xf numFmtId="4" fontId="7" fillId="0" borderId="0" xfId="4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" fontId="5" fillId="4" borderId="7" xfId="0" applyNumberFormat="1" applyFont="1" applyFill="1" applyBorder="1"/>
    <xf numFmtId="10" fontId="5" fillId="4" borderId="7" xfId="3" applyNumberFormat="1" applyFont="1" applyFill="1" applyBorder="1"/>
    <xf numFmtId="43" fontId="5" fillId="0" borderId="0" xfId="1" applyFont="1"/>
    <xf numFmtId="0" fontId="5" fillId="8" borderId="35" xfId="0" applyFont="1" applyFill="1" applyBorder="1"/>
    <xf numFmtId="0" fontId="5" fillId="8" borderId="0" xfId="0" applyFont="1" applyFill="1" applyBorder="1"/>
    <xf numFmtId="0" fontId="5" fillId="8" borderId="36" xfId="0" applyFont="1" applyFill="1" applyBorder="1"/>
    <xf numFmtId="0" fontId="6" fillId="8" borderId="0" xfId="0" applyFont="1" applyFill="1" applyBorder="1"/>
    <xf numFmtId="0" fontId="5" fillId="7" borderId="37" xfId="0" applyFont="1" applyFill="1" applyBorder="1"/>
    <xf numFmtId="0" fontId="5" fillId="7" borderId="2" xfId="0" applyFont="1" applyFill="1" applyBorder="1"/>
    <xf numFmtId="0" fontId="5" fillId="7" borderId="38" xfId="0" applyFont="1" applyFill="1" applyBorder="1"/>
    <xf numFmtId="0" fontId="5" fillId="7" borderId="35" xfId="0" applyFont="1" applyFill="1" applyBorder="1"/>
    <xf numFmtId="0" fontId="5" fillId="7" borderId="0" xfId="0" applyFont="1" applyFill="1" applyBorder="1"/>
    <xf numFmtId="0" fontId="5" fillId="7" borderId="36" xfId="0" applyFont="1" applyFill="1" applyBorder="1"/>
    <xf numFmtId="0" fontId="17" fillId="7" borderId="0" xfId="4" applyFont="1" applyFill="1" applyBorder="1" applyAlignment="1" applyProtection="1"/>
    <xf numFmtId="0" fontId="5" fillId="7" borderId="39" xfId="0" applyFont="1" applyFill="1" applyBorder="1"/>
    <xf numFmtId="0" fontId="17" fillId="7" borderId="40" xfId="0" applyFont="1" applyFill="1" applyBorder="1"/>
    <xf numFmtId="0" fontId="5" fillId="7" borderId="40" xfId="0" applyFont="1" applyFill="1" applyBorder="1"/>
    <xf numFmtId="0" fontId="5" fillId="7" borderId="41" xfId="0" applyFont="1" applyFill="1" applyBorder="1"/>
    <xf numFmtId="0" fontId="17" fillId="0" borderId="0" xfId="0" applyNumberFormat="1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165" fontId="5" fillId="0" borderId="14" xfId="0" applyNumberFormat="1" applyFont="1" applyBorder="1" applyAlignment="1"/>
    <xf numFmtId="0" fontId="15" fillId="0" borderId="14" xfId="0" applyFont="1" applyFill="1" applyBorder="1" applyAlignment="1" applyProtection="1">
      <protection locked="0"/>
    </xf>
    <xf numFmtId="0" fontId="19" fillId="0" borderId="0" xfId="0" applyFont="1"/>
    <xf numFmtId="0" fontId="6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11" fillId="8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>
      <alignment horizontal="right" vertical="center"/>
    </xf>
    <xf numFmtId="14" fontId="17" fillId="0" borderId="1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4" fillId="8" borderId="5" xfId="0" applyFont="1" applyFill="1" applyBorder="1" applyAlignment="1" applyProtection="1">
      <protection locked="0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4" fontId="15" fillId="8" borderId="7" xfId="1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/>
    <xf numFmtId="44" fontId="5" fillId="0" borderId="7" xfId="1" applyNumberFormat="1" applyFont="1" applyBorder="1"/>
    <xf numFmtId="167" fontId="17" fillId="8" borderId="7" xfId="3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11" xfId="0" applyNumberFormat="1" applyFont="1" applyBorder="1" applyAlignment="1">
      <alignment horizontal="center" vertical="center"/>
    </xf>
    <xf numFmtId="0" fontId="17" fillId="0" borderId="5" xfId="0" applyFont="1" applyFill="1" applyBorder="1" applyAlignment="1" applyProtection="1"/>
    <xf numFmtId="0" fontId="17" fillId="0" borderId="0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0" fontId="15" fillId="8" borderId="4" xfId="0" applyFont="1" applyFill="1" applyBorder="1" applyAlignment="1" applyProtection="1">
      <alignment horizontal="center"/>
      <protection locked="0"/>
    </xf>
    <xf numFmtId="42" fontId="6" fillId="3" borderId="7" xfId="0" applyNumberFormat="1" applyFont="1" applyFill="1" applyBorder="1" applyProtection="1"/>
    <xf numFmtId="42" fontId="15" fillId="8" borderId="7" xfId="0" applyNumberFormat="1" applyFont="1" applyFill="1" applyBorder="1" applyProtection="1">
      <protection locked="0"/>
    </xf>
    <xf numFmtId="42" fontId="15" fillId="8" borderId="7" xfId="0" applyNumberFormat="1" applyFont="1" applyFill="1" applyBorder="1" applyProtection="1"/>
    <xf numFmtId="42" fontId="15" fillId="2" borderId="7" xfId="0" applyNumberFormat="1" applyFont="1" applyFill="1" applyBorder="1" applyProtection="1"/>
    <xf numFmtId="42" fontId="5" fillId="0" borderId="7" xfId="0" applyNumberFormat="1" applyFont="1" applyFill="1" applyBorder="1" applyProtection="1"/>
    <xf numFmtId="42" fontId="5" fillId="0" borderId="7" xfId="0" applyNumberFormat="1" applyFont="1" applyBorder="1" applyProtection="1"/>
    <xf numFmtId="42" fontId="7" fillId="0" borderId="7" xfId="0" applyNumberFormat="1" applyFont="1" applyFill="1" applyBorder="1" applyProtection="1"/>
    <xf numFmtId="42" fontId="7" fillId="0" borderId="7" xfId="0" applyNumberFormat="1" applyFont="1" applyBorder="1" applyProtection="1"/>
    <xf numFmtId="42" fontId="15" fillId="0" borderId="7" xfId="0" applyNumberFormat="1" applyFont="1" applyFill="1" applyBorder="1" applyProtection="1"/>
    <xf numFmtId="42" fontId="5" fillId="0" borderId="0" xfId="1" applyNumberFormat="1" applyFont="1"/>
    <xf numFmtId="42" fontId="5" fillId="0" borderId="2" xfId="1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7" borderId="0" xfId="4" applyFill="1" applyBorder="1" applyAlignment="1" applyProtection="1"/>
    <xf numFmtId="1" fontId="11" fillId="9" borderId="7" xfId="0" applyNumberFormat="1" applyFont="1" applyFill="1" applyBorder="1" applyAlignment="1" applyProtection="1">
      <alignment horizontal="center" vertical="center"/>
    </xf>
    <xf numFmtId="0" fontId="6" fillId="8" borderId="7" xfId="0" applyFont="1" applyFill="1" applyBorder="1" applyAlignment="1" applyProtection="1">
      <alignment horizontal="center" vertical="center"/>
      <protection locked="0"/>
    </xf>
    <xf numFmtId="49" fontId="6" fillId="8" borderId="7" xfId="0" applyNumberFormat="1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vertical="center"/>
      <protection locked="0"/>
    </xf>
    <xf numFmtId="44" fontId="5" fillId="10" borderId="7" xfId="1" applyNumberFormat="1" applyFont="1" applyFill="1" applyBorder="1" applyAlignment="1" applyProtection="1">
      <alignment horizontal="center" vertical="center"/>
      <protection locked="0"/>
    </xf>
    <xf numFmtId="44" fontId="5" fillId="8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left"/>
    </xf>
    <xf numFmtId="42" fontId="14" fillId="3" borderId="4" xfId="0" applyNumberFormat="1" applyFont="1" applyFill="1" applyBorder="1" applyAlignment="1" applyProtection="1"/>
    <xf numFmtId="42" fontId="14" fillId="3" borderId="6" xfId="0" applyNumberFormat="1" applyFont="1" applyFill="1" applyBorder="1" applyAlignment="1" applyProtection="1"/>
    <xf numFmtId="49" fontId="7" fillId="4" borderId="4" xfId="0" applyNumberFormat="1" applyFont="1" applyFill="1" applyBorder="1" applyAlignment="1" applyProtection="1">
      <alignment horizontal="center" vertical="center"/>
    </xf>
    <xf numFmtId="49" fontId="7" fillId="4" borderId="5" xfId="0" applyNumberFormat="1" applyFont="1" applyFill="1" applyBorder="1" applyAlignment="1" applyProtection="1">
      <alignment horizontal="center" vertical="center"/>
    </xf>
    <xf numFmtId="49" fontId="7" fillId="4" borderId="6" xfId="0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left"/>
      <protection locked="0"/>
    </xf>
    <xf numFmtId="0" fontId="15" fillId="8" borderId="6" xfId="0" applyFont="1" applyFill="1" applyBorder="1" applyAlignment="1" applyProtection="1">
      <alignment horizontal="left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15" fillId="8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164" fontId="15" fillId="8" borderId="4" xfId="0" applyNumberFormat="1" applyFont="1" applyFill="1" applyBorder="1" applyAlignment="1" applyProtection="1">
      <alignment horizontal="left"/>
      <protection locked="0"/>
    </xf>
    <xf numFmtId="164" fontId="15" fillId="8" borderId="5" xfId="0" applyNumberFormat="1" applyFont="1" applyFill="1" applyBorder="1" applyAlignment="1" applyProtection="1">
      <alignment horizontal="left"/>
      <protection locked="0"/>
    </xf>
    <xf numFmtId="164" fontId="15" fillId="8" borderId="6" xfId="0" applyNumberFormat="1" applyFont="1" applyFill="1" applyBorder="1" applyAlignment="1" applyProtection="1">
      <alignment horizontal="left"/>
      <protection locked="0"/>
    </xf>
    <xf numFmtId="0" fontId="16" fillId="8" borderId="4" xfId="4" applyFont="1" applyFill="1" applyBorder="1" applyAlignment="1" applyProtection="1">
      <alignment horizontal="left"/>
      <protection locked="0"/>
    </xf>
    <xf numFmtId="0" fontId="16" fillId="8" borderId="5" xfId="4" applyFont="1" applyFill="1" applyBorder="1" applyAlignment="1" applyProtection="1">
      <alignment horizontal="left"/>
      <protection locked="0"/>
    </xf>
    <xf numFmtId="0" fontId="16" fillId="8" borderId="6" xfId="4" applyFont="1" applyFill="1" applyBorder="1" applyAlignment="1" applyProtection="1">
      <alignment horizontal="left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1" fontId="14" fillId="8" borderId="4" xfId="0" applyNumberFormat="1" applyFont="1" applyFill="1" applyBorder="1" applyAlignment="1" applyProtection="1">
      <alignment horizontal="left"/>
      <protection locked="0"/>
    </xf>
    <xf numFmtId="1" fontId="14" fillId="8" borderId="5" xfId="0" applyNumberFormat="1" applyFont="1" applyFill="1" applyBorder="1" applyAlignment="1" applyProtection="1">
      <alignment horizontal="left"/>
      <protection locked="0"/>
    </xf>
    <xf numFmtId="1" fontId="14" fillId="8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17" fillId="8" borderId="6" xfId="0" applyFont="1" applyFill="1" applyBorder="1" applyAlignment="1" applyProtection="1">
      <alignment horizontal="center" vertical="center"/>
      <protection locked="0"/>
    </xf>
    <xf numFmtId="49" fontId="17" fillId="8" borderId="4" xfId="0" applyNumberFormat="1" applyFont="1" applyFill="1" applyBorder="1" applyAlignment="1" applyProtection="1">
      <alignment horizontal="center" vertical="center"/>
      <protection locked="0"/>
    </xf>
    <xf numFmtId="49" fontId="17" fillId="8" borderId="5" xfId="0" applyNumberFormat="1" applyFont="1" applyFill="1" applyBorder="1" applyAlignment="1" applyProtection="1">
      <alignment horizontal="center" vertical="center"/>
      <protection locked="0"/>
    </xf>
    <xf numFmtId="49" fontId="17" fillId="8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0" fontId="17" fillId="8" borderId="4" xfId="0" applyNumberFormat="1" applyFont="1" applyFill="1" applyBorder="1" applyAlignment="1">
      <alignment horizontal="center" vertical="center"/>
    </xf>
    <xf numFmtId="0" fontId="17" fillId="8" borderId="5" xfId="0" applyNumberFormat="1" applyFont="1" applyFill="1" applyBorder="1" applyAlignment="1">
      <alignment horizontal="center" vertical="center"/>
    </xf>
    <xf numFmtId="0" fontId="17" fillId="8" borderId="6" xfId="0" applyNumberFormat="1" applyFont="1" applyFill="1" applyBorder="1" applyAlignment="1">
      <alignment horizontal="center" vertical="center"/>
    </xf>
    <xf numFmtId="49" fontId="6" fillId="8" borderId="4" xfId="0" quotePrefix="1" applyNumberFormat="1" applyFont="1" applyFill="1" applyBorder="1" applyAlignment="1">
      <alignment horizontal="center" vertical="center"/>
    </xf>
    <xf numFmtId="49" fontId="6" fillId="8" borderId="5" xfId="0" quotePrefix="1" applyNumberFormat="1" applyFont="1" applyFill="1" applyBorder="1" applyAlignment="1">
      <alignment horizontal="center" vertical="center"/>
    </xf>
    <xf numFmtId="49" fontId="6" fillId="8" borderId="6" xfId="0" quotePrefix="1" applyNumberFormat="1" applyFont="1" applyFill="1" applyBorder="1" applyAlignment="1">
      <alignment horizontal="center" vertical="center"/>
    </xf>
    <xf numFmtId="166" fontId="15" fillId="8" borderId="4" xfId="3" applyNumberFormat="1" applyFont="1" applyFill="1" applyBorder="1" applyAlignment="1" applyProtection="1">
      <alignment horizontal="right"/>
      <protection locked="0"/>
    </xf>
    <xf numFmtId="166" fontId="15" fillId="8" borderId="6" xfId="3" applyNumberFormat="1" applyFont="1" applyFill="1" applyBorder="1" applyAlignment="1" applyProtection="1">
      <alignment horizontal="right"/>
      <protection locked="0"/>
    </xf>
    <xf numFmtId="164" fontId="15" fillId="8" borderId="4" xfId="0" applyNumberFormat="1" applyFont="1" applyFill="1" applyBorder="1" applyAlignment="1" applyProtection="1">
      <alignment horizontal="center"/>
      <protection locked="0"/>
    </xf>
    <xf numFmtId="164" fontId="15" fillId="8" borderId="5" xfId="0" applyNumberFormat="1" applyFont="1" applyFill="1" applyBorder="1" applyAlignment="1" applyProtection="1">
      <alignment horizontal="center"/>
      <protection locked="0"/>
    </xf>
    <xf numFmtId="164" fontId="15" fillId="8" borderId="6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right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left" vertical="center"/>
      <protection locked="0"/>
    </xf>
    <xf numFmtId="0" fontId="15" fillId="8" borderId="5" xfId="0" applyFont="1" applyFill="1" applyBorder="1" applyAlignment="1" applyProtection="1">
      <alignment horizontal="left" vertical="center"/>
      <protection locked="0"/>
    </xf>
    <xf numFmtId="0" fontId="15" fillId="8" borderId="6" xfId="0" applyFont="1" applyFill="1" applyBorder="1" applyAlignment="1" applyProtection="1">
      <alignment horizontal="left" vertical="center"/>
      <protection locked="0"/>
    </xf>
    <xf numFmtId="44" fontId="11" fillId="8" borderId="4" xfId="1" applyNumberFormat="1" applyFont="1" applyFill="1" applyBorder="1" applyAlignment="1" applyProtection="1">
      <alignment horizontal="center" vertical="center"/>
      <protection locked="0"/>
    </xf>
    <xf numFmtId="44" fontId="6" fillId="8" borderId="6" xfId="0" applyNumberFormat="1" applyFont="1" applyFill="1" applyBorder="1" applyAlignment="1" applyProtection="1">
      <alignment horizontal="center" vertical="center"/>
      <protection locked="0"/>
    </xf>
    <xf numFmtId="14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15" fillId="8" borderId="1" xfId="0" applyFont="1" applyFill="1" applyBorder="1" applyAlignment="1" applyProtection="1">
      <alignment horizontal="left" vertical="center"/>
      <protection locked="0"/>
    </xf>
    <xf numFmtId="0" fontId="15" fillId="8" borderId="2" xfId="0" applyFont="1" applyFill="1" applyBorder="1" applyAlignment="1" applyProtection="1">
      <alignment horizontal="left" vertical="center"/>
      <protection locked="0"/>
    </xf>
    <xf numFmtId="0" fontId="15" fillId="8" borderId="3" xfId="0" applyFont="1" applyFill="1" applyBorder="1" applyAlignment="1" applyProtection="1">
      <alignment horizontal="left" vertical="center"/>
      <protection locked="0"/>
    </xf>
    <xf numFmtId="0" fontId="15" fillId="8" borderId="8" xfId="0" applyFont="1" applyFill="1" applyBorder="1" applyAlignment="1" applyProtection="1">
      <alignment horizontal="left" vertical="center"/>
      <protection locked="0"/>
    </xf>
    <xf numFmtId="0" fontId="15" fillId="8" borderId="9" xfId="0" applyFont="1" applyFill="1" applyBorder="1" applyAlignment="1" applyProtection="1">
      <alignment horizontal="left" vertical="center"/>
      <protection locked="0"/>
    </xf>
    <xf numFmtId="0" fontId="15" fillId="8" borderId="10" xfId="0" applyFont="1" applyFill="1" applyBorder="1" applyAlignment="1" applyProtection="1">
      <alignment horizontal="left" vertical="center"/>
      <protection locked="0"/>
    </xf>
    <xf numFmtId="49" fontId="17" fillId="8" borderId="4" xfId="0" quotePrefix="1" applyNumberFormat="1" applyFont="1" applyFill="1" applyBorder="1" applyAlignment="1">
      <alignment horizontal="center" vertical="center"/>
    </xf>
    <xf numFmtId="49" fontId="17" fillId="8" borderId="5" xfId="0" quotePrefix="1" applyNumberFormat="1" applyFont="1" applyFill="1" applyBorder="1" applyAlignment="1">
      <alignment horizontal="center" vertical="center"/>
    </xf>
    <xf numFmtId="49" fontId="17" fillId="8" borderId="6" xfId="0" quotePrefix="1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2" fontId="15" fillId="0" borderId="4" xfId="2" applyNumberFormat="1" applyFont="1" applyFill="1" applyBorder="1" applyAlignment="1" applyProtection="1">
      <alignment horizontal="center"/>
    </xf>
    <xf numFmtId="42" fontId="15" fillId="0" borderId="5" xfId="2" applyNumberFormat="1" applyFont="1" applyFill="1" applyBorder="1" applyAlignment="1" applyProtection="1">
      <alignment horizontal="center"/>
    </xf>
    <xf numFmtId="42" fontId="15" fillId="0" borderId="6" xfId="2" applyNumberFormat="1" applyFont="1" applyFill="1" applyBorder="1" applyAlignment="1" applyProtection="1">
      <alignment horizontal="center"/>
    </xf>
    <xf numFmtId="0" fontId="15" fillId="8" borderId="7" xfId="0" applyFont="1" applyFill="1" applyBorder="1" applyAlignment="1" applyProtection="1">
      <alignment horizontal="left"/>
      <protection locked="0"/>
    </xf>
    <xf numFmtId="44" fontId="15" fillId="8" borderId="7" xfId="0" applyNumberFormat="1" applyFont="1" applyFill="1" applyBorder="1" applyAlignment="1" applyProtection="1">
      <alignment horizontal="center"/>
      <protection locked="0"/>
    </xf>
    <xf numFmtId="44" fontId="15" fillId="8" borderId="4" xfId="0" applyNumberFormat="1" applyFont="1" applyFill="1" applyBorder="1" applyAlignment="1" applyProtection="1">
      <alignment horizontal="center"/>
      <protection locked="0"/>
    </xf>
    <xf numFmtId="44" fontId="15" fillId="8" borderId="6" xfId="0" applyNumberFormat="1" applyFont="1" applyFill="1" applyBorder="1" applyAlignment="1" applyProtection="1">
      <alignment horizontal="center"/>
      <protection locked="0"/>
    </xf>
    <xf numFmtId="0" fontId="15" fillId="8" borderId="19" xfId="0" applyFont="1" applyFill="1" applyBorder="1" applyAlignment="1" applyProtection="1">
      <alignment horizontal="left"/>
      <protection locked="0"/>
    </xf>
    <xf numFmtId="44" fontId="15" fillId="8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7" fillId="8" borderId="4" xfId="0" quotePrefix="1" applyNumberFormat="1" applyFont="1" applyFill="1" applyBorder="1" applyAlignment="1">
      <alignment horizontal="center" vertical="center"/>
    </xf>
    <xf numFmtId="0" fontId="17" fillId="8" borderId="5" xfId="0" quotePrefix="1" applyNumberFormat="1" applyFont="1" applyFill="1" applyBorder="1" applyAlignment="1">
      <alignment horizontal="center" vertical="center"/>
    </xf>
    <xf numFmtId="0" fontId="17" fillId="8" borderId="6" xfId="0" quotePrefix="1" applyNumberFormat="1" applyFont="1" applyFill="1" applyBorder="1" applyAlignment="1">
      <alignment horizontal="center" vertical="center"/>
    </xf>
    <xf numFmtId="49" fontId="17" fillId="8" borderId="4" xfId="0" applyNumberFormat="1" applyFont="1" applyFill="1" applyBorder="1" applyAlignment="1">
      <alignment horizontal="center" vertical="center"/>
    </xf>
    <xf numFmtId="49" fontId="17" fillId="8" borderId="5" xfId="0" applyNumberFormat="1" applyFont="1" applyFill="1" applyBorder="1" applyAlignment="1">
      <alignment horizontal="center" vertical="center"/>
    </xf>
    <xf numFmtId="49" fontId="17" fillId="8" borderId="6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0" borderId="15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0" fontId="7" fillId="0" borderId="12" xfId="0" applyFont="1" applyFill="1" applyBorder="1" applyAlignment="1"/>
    <xf numFmtId="0" fontId="5" fillId="0" borderId="0" xfId="0" applyFont="1" applyAlignment="1"/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5" fillId="8" borderId="4" xfId="3" applyNumberFormat="1" applyFont="1" applyFill="1" applyBorder="1" applyAlignment="1" applyProtection="1">
      <alignment horizontal="center" vertical="center"/>
      <protection locked="0"/>
    </xf>
    <xf numFmtId="0" fontId="5" fillId="8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5" fillId="8" borderId="1" xfId="0" applyFont="1" applyFill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7" fillId="8" borderId="13" xfId="0" applyFont="1" applyFill="1" applyBorder="1" applyAlignment="1" applyProtection="1">
      <alignment horizontal="left" vertical="center" wrapText="1"/>
      <protection locked="0"/>
    </xf>
    <xf numFmtId="0" fontId="7" fillId="8" borderId="8" xfId="0" applyFont="1" applyFill="1" applyBorder="1" applyAlignment="1" applyProtection="1">
      <alignment horizontal="left" vertical="center" wrapText="1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5" fillId="8" borderId="21" xfId="0" applyFont="1" applyFill="1" applyBorder="1" applyAlignment="1" applyProtection="1">
      <alignment horizontal="left" vertical="center"/>
      <protection locked="0"/>
    </xf>
    <xf numFmtId="0" fontId="15" fillId="8" borderId="22" xfId="0" applyFont="1" applyFill="1" applyBorder="1" applyAlignment="1" applyProtection="1">
      <alignment horizontal="left" vertical="center"/>
      <protection locked="0"/>
    </xf>
    <xf numFmtId="0" fontId="15" fillId="8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8" borderId="26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8" borderId="30" xfId="0" applyFont="1" applyFill="1" applyBorder="1" applyAlignment="1" applyProtection="1">
      <alignment horizontal="left" vertical="center"/>
      <protection locked="0"/>
    </xf>
    <xf numFmtId="0" fontId="15" fillId="8" borderId="28" xfId="0" applyFont="1" applyFill="1" applyBorder="1" applyAlignment="1" applyProtection="1">
      <alignment horizontal="left" vertical="center"/>
      <protection locked="0"/>
    </xf>
    <xf numFmtId="0" fontId="15" fillId="8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center"/>
    </xf>
    <xf numFmtId="164" fontId="15" fillId="8" borderId="30" xfId="0" applyNumberFormat="1" applyFont="1" applyFill="1" applyBorder="1" applyAlignment="1" applyProtection="1">
      <alignment horizontal="center" vertical="center"/>
      <protection locked="0"/>
    </xf>
    <xf numFmtId="164" fontId="15" fillId="8" borderId="31" xfId="0" applyNumberFormat="1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left" vertical="center"/>
    </xf>
    <xf numFmtId="0" fontId="15" fillId="10" borderId="5" xfId="0" applyFont="1" applyFill="1" applyBorder="1" applyAlignment="1" applyProtection="1">
      <alignment horizontal="left" vertical="center"/>
    </xf>
    <xf numFmtId="0" fontId="15" fillId="10" borderId="26" xfId="0" applyFont="1" applyFill="1" applyBorder="1" applyAlignment="1" applyProtection="1">
      <alignment horizontal="left" vertical="center"/>
    </xf>
    <xf numFmtId="0" fontId="15" fillId="10" borderId="30" xfId="0" applyFont="1" applyFill="1" applyBorder="1" applyAlignment="1" applyProtection="1">
      <alignment horizontal="left" vertical="center"/>
    </xf>
    <xf numFmtId="0" fontId="15" fillId="10" borderId="28" xfId="0" applyFont="1" applyFill="1" applyBorder="1" applyAlignment="1" applyProtection="1">
      <alignment horizontal="left" vertical="center"/>
    </xf>
    <xf numFmtId="0" fontId="15" fillId="10" borderId="29" xfId="0" applyFont="1" applyFill="1" applyBorder="1" applyAlignment="1" applyProtection="1">
      <alignment horizontal="left" vertical="center"/>
    </xf>
    <xf numFmtId="164" fontId="15" fillId="10" borderId="30" xfId="0" applyNumberFormat="1" applyFont="1" applyFill="1" applyBorder="1" applyAlignment="1" applyProtection="1">
      <alignment horizontal="center" vertical="center"/>
    </xf>
    <xf numFmtId="164" fontId="15" fillId="10" borderId="3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5" borderId="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5" fillId="10" borderId="21" xfId="0" applyFont="1" applyFill="1" applyBorder="1" applyAlignment="1" applyProtection="1">
      <alignment horizontal="left" vertical="center"/>
    </xf>
    <xf numFmtId="0" fontId="15" fillId="10" borderId="22" xfId="0" applyFont="1" applyFill="1" applyBorder="1" applyAlignment="1" applyProtection="1">
      <alignment horizontal="left" vertical="center"/>
    </xf>
    <xf numFmtId="0" fontId="15" fillId="10" borderId="24" xfId="0" applyFont="1" applyFill="1" applyBorder="1" applyAlignment="1" applyProtection="1">
      <alignment horizontal="left" vertical="center"/>
    </xf>
    <xf numFmtId="0" fontId="17" fillId="8" borderId="4" xfId="0" quotePrefix="1" applyFont="1" applyFill="1" applyBorder="1" applyAlignment="1">
      <alignment horizontal="center" vertical="center" wrapText="1"/>
    </xf>
    <xf numFmtId="0" fontId="17" fillId="8" borderId="5" xfId="0" quotePrefix="1" applyFont="1" applyFill="1" applyBorder="1" applyAlignment="1">
      <alignment horizontal="center" vertical="center" wrapText="1"/>
    </xf>
    <xf numFmtId="0" fontId="17" fillId="8" borderId="6" xfId="0" quotePrefix="1" applyFont="1" applyFill="1" applyBorder="1" applyAlignment="1">
      <alignment horizontal="center" vertical="center" wrapText="1"/>
    </xf>
    <xf numFmtId="0" fontId="6" fillId="0" borderId="0" xfId="0" quotePrefix="1" applyNumberFormat="1" applyFont="1" applyAlignment="1">
      <alignment horizontal="right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49" fontId="17" fillId="8" borderId="12" xfId="0" applyNumberFormat="1" applyFont="1" applyFill="1" applyBorder="1" applyAlignment="1">
      <alignment horizontal="center" vertical="center"/>
    </xf>
    <xf numFmtId="49" fontId="17" fillId="8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left"/>
    </xf>
    <xf numFmtId="10" fontId="5" fillId="4" borderId="4" xfId="3" applyNumberFormat="1" applyFont="1" applyFill="1" applyBorder="1" applyAlignment="1">
      <alignment horizontal="center"/>
    </xf>
    <xf numFmtId="10" fontId="5" fillId="4" borderId="6" xfId="3" applyNumberFormat="1" applyFont="1" applyFill="1" applyBorder="1" applyAlignment="1">
      <alignment horizontal="center"/>
    </xf>
    <xf numFmtId="10" fontId="5" fillId="4" borderId="7" xfId="3" applyNumberFormat="1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JRLF@coj.net" TargetMode="External"/><Relationship Id="rId1" Type="http://schemas.openxmlformats.org/officeDocument/2006/relationships/hyperlink" Target="mailto:rposey@springsgo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23"/>
  <sheetViews>
    <sheetView tabSelected="1" workbookViewId="0">
      <selection activeCell="J28" sqref="J28"/>
    </sheetView>
  </sheetViews>
  <sheetFormatPr defaultColWidth="10.875" defaultRowHeight="14.25" x14ac:dyDescent="0.2"/>
  <cols>
    <col min="1" max="1" width="10.875" style="62"/>
    <col min="2" max="2" width="13.375" style="62" customWidth="1"/>
    <col min="3" max="10" width="10.875" style="62"/>
    <col min="11" max="16384" width="10.875" style="1"/>
  </cols>
  <sheetData>
    <row r="2" spans="1:10" ht="15" thickBot="1" x14ac:dyDescent="0.25"/>
    <row r="3" spans="1:10" ht="36.950000000000003" customHeight="1" thickBot="1" x14ac:dyDescent="0.3">
      <c r="A3" s="182" t="s">
        <v>267</v>
      </c>
      <c r="B3" s="183"/>
      <c r="C3" s="183"/>
      <c r="D3" s="183"/>
      <c r="E3" s="183"/>
      <c r="F3" s="183"/>
      <c r="G3" s="183"/>
      <c r="H3" s="183"/>
      <c r="I3" s="183"/>
      <c r="J3" s="184"/>
    </row>
    <row r="4" spans="1:10" ht="15" thickTop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5" x14ac:dyDescent="0.25">
      <c r="A5" s="119"/>
      <c r="B5" s="122" t="s">
        <v>25</v>
      </c>
      <c r="C5" s="120"/>
      <c r="D5" s="120"/>
      <c r="E5" s="120"/>
      <c r="F5" s="120"/>
      <c r="G5" s="120"/>
      <c r="H5" s="120"/>
      <c r="I5" s="120"/>
      <c r="J5" s="121"/>
    </row>
    <row r="6" spans="1:10" x14ac:dyDescent="0.2">
      <c r="A6" s="119"/>
      <c r="B6" s="120"/>
      <c r="C6" s="120"/>
      <c r="D6" s="120"/>
      <c r="E6" s="120"/>
      <c r="F6" s="120"/>
      <c r="G6" s="120"/>
      <c r="H6" s="120"/>
      <c r="I6" s="120"/>
      <c r="J6" s="121"/>
    </row>
    <row r="7" spans="1:10" x14ac:dyDescent="0.2">
      <c r="A7" s="119"/>
      <c r="B7" s="120" t="s">
        <v>26</v>
      </c>
      <c r="C7" s="120"/>
      <c r="D7" s="120"/>
      <c r="E7" s="120"/>
      <c r="F7" s="120"/>
      <c r="G7" s="120"/>
      <c r="H7" s="120"/>
      <c r="I7" s="120"/>
      <c r="J7" s="121"/>
    </row>
    <row r="8" spans="1:10" ht="15" x14ac:dyDescent="0.25">
      <c r="A8" s="119"/>
      <c r="B8" s="122" t="s">
        <v>27</v>
      </c>
      <c r="C8" s="120"/>
      <c r="D8" s="120"/>
      <c r="E8" s="120"/>
      <c r="F8" s="120"/>
      <c r="G8" s="120"/>
      <c r="H8" s="120"/>
      <c r="I8" s="120"/>
      <c r="J8" s="121"/>
    </row>
    <row r="9" spans="1:10" x14ac:dyDescent="0.2">
      <c r="A9" s="119"/>
      <c r="B9" s="120"/>
      <c r="C9" s="120"/>
      <c r="D9" s="120"/>
      <c r="E9" s="120"/>
      <c r="F9" s="120"/>
      <c r="G9" s="120"/>
      <c r="H9" s="120"/>
      <c r="I9" s="120"/>
      <c r="J9" s="121"/>
    </row>
    <row r="10" spans="1:10" ht="15" x14ac:dyDescent="0.25">
      <c r="A10" s="119"/>
      <c r="B10" s="122" t="s">
        <v>259</v>
      </c>
      <c r="C10" s="120"/>
      <c r="D10" s="120"/>
      <c r="E10" s="120"/>
      <c r="F10" s="120"/>
      <c r="G10" s="120"/>
      <c r="H10" s="120"/>
      <c r="I10" s="120"/>
      <c r="J10" s="121"/>
    </row>
    <row r="11" spans="1:10" x14ac:dyDescent="0.2">
      <c r="A11" s="119"/>
      <c r="B11" s="120" t="s">
        <v>28</v>
      </c>
      <c r="C11" s="120"/>
      <c r="D11" s="120"/>
      <c r="E11" s="120"/>
      <c r="F11" s="120"/>
      <c r="G11" s="120"/>
      <c r="H11" s="120"/>
      <c r="I11" s="120"/>
      <c r="J11" s="121"/>
    </row>
    <row r="12" spans="1:10" x14ac:dyDescent="0.2">
      <c r="A12" s="119"/>
      <c r="B12" s="120"/>
      <c r="C12" s="120"/>
      <c r="D12" s="120"/>
      <c r="E12" s="120"/>
      <c r="F12" s="120"/>
      <c r="G12" s="120"/>
      <c r="H12" s="120"/>
      <c r="I12" s="120"/>
      <c r="J12" s="121"/>
    </row>
    <row r="13" spans="1:10" ht="15" x14ac:dyDescent="0.25">
      <c r="A13" s="119"/>
      <c r="B13" s="122" t="s">
        <v>29</v>
      </c>
      <c r="C13" s="120"/>
      <c r="D13" s="120"/>
      <c r="E13" s="120"/>
      <c r="F13" s="120"/>
      <c r="G13" s="120"/>
      <c r="H13" s="120"/>
      <c r="I13" s="120"/>
      <c r="J13" s="121"/>
    </row>
    <row r="14" spans="1:10" x14ac:dyDescent="0.2">
      <c r="A14" s="119"/>
      <c r="B14" s="120"/>
      <c r="C14" s="120"/>
      <c r="D14" s="120"/>
      <c r="E14" s="120"/>
      <c r="F14" s="120"/>
      <c r="G14" s="120"/>
      <c r="H14" s="120"/>
      <c r="I14" s="120"/>
      <c r="J14" s="121"/>
    </row>
    <row r="15" spans="1:10" ht="15" x14ac:dyDescent="0.25">
      <c r="A15" s="119"/>
      <c r="B15" s="122" t="s">
        <v>30</v>
      </c>
      <c r="C15" s="120"/>
      <c r="D15" s="120"/>
      <c r="E15" s="120"/>
      <c r="F15" s="120"/>
      <c r="G15" s="120"/>
      <c r="H15" s="120"/>
      <c r="I15" s="120"/>
      <c r="J15" s="121"/>
    </row>
    <row r="16" spans="1:10" ht="15" x14ac:dyDescent="0.25">
      <c r="A16" s="119"/>
      <c r="B16" s="122" t="s">
        <v>31</v>
      </c>
      <c r="C16" s="120"/>
      <c r="D16" s="120"/>
      <c r="E16" s="120"/>
      <c r="F16" s="120"/>
      <c r="G16" s="120"/>
      <c r="H16" s="120"/>
      <c r="I16" s="120"/>
      <c r="J16" s="121"/>
    </row>
    <row r="17" spans="1:10" ht="15" x14ac:dyDescent="0.25">
      <c r="A17" s="119"/>
      <c r="B17" s="122" t="s">
        <v>32</v>
      </c>
      <c r="C17" s="120"/>
      <c r="D17" s="120"/>
      <c r="E17" s="120"/>
      <c r="F17" s="120"/>
      <c r="G17" s="120"/>
      <c r="H17" s="120"/>
      <c r="I17" s="120"/>
      <c r="J17" s="121"/>
    </row>
    <row r="18" spans="1:10" x14ac:dyDescent="0.2">
      <c r="A18" s="119"/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x14ac:dyDescent="0.2">
      <c r="A19" s="123"/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x14ac:dyDescent="0.2">
      <c r="A20" s="126"/>
      <c r="B20" s="127" t="s">
        <v>256</v>
      </c>
      <c r="C20" s="127"/>
      <c r="D20" s="127"/>
      <c r="E20" s="127"/>
      <c r="F20" s="127"/>
      <c r="G20" s="127"/>
      <c r="H20" s="127"/>
      <c r="I20" s="127"/>
      <c r="J20" s="128"/>
    </row>
    <row r="21" spans="1:10" x14ac:dyDescent="0.2">
      <c r="A21" s="126"/>
      <c r="B21" s="127" t="s">
        <v>257</v>
      </c>
      <c r="C21" s="127"/>
      <c r="D21" s="127"/>
      <c r="E21" s="127"/>
      <c r="F21" s="127"/>
      <c r="G21" s="127"/>
      <c r="H21" s="127"/>
      <c r="I21" s="127"/>
      <c r="J21" s="128"/>
    </row>
    <row r="22" spans="1:10" ht="15" x14ac:dyDescent="0.25">
      <c r="A22" s="126"/>
      <c r="B22" s="129" t="s">
        <v>193</v>
      </c>
      <c r="C22" s="175" t="s">
        <v>258</v>
      </c>
      <c r="D22" s="127"/>
      <c r="E22" s="127"/>
      <c r="F22" s="127"/>
      <c r="G22" s="127"/>
      <c r="H22" s="127"/>
      <c r="I22" s="127"/>
      <c r="J22" s="128"/>
    </row>
    <row r="23" spans="1:10" ht="15.75" thickBot="1" x14ac:dyDescent="0.3">
      <c r="A23" s="130"/>
      <c r="B23" s="131"/>
      <c r="C23" s="132"/>
      <c r="D23" s="132"/>
      <c r="E23" s="132"/>
      <c r="F23" s="132"/>
      <c r="G23" s="132"/>
      <c r="H23" s="132"/>
      <c r="I23" s="132"/>
      <c r="J23" s="133"/>
    </row>
  </sheetData>
  <sheetProtection selectLockedCells="1" selectUnlockedCells="1"/>
  <mergeCells count="1">
    <mergeCell ref="A3:J3"/>
  </mergeCells>
  <phoneticPr fontId="20" type="noConversion"/>
  <hyperlinks>
    <hyperlink ref="B22" r:id="rId1" display="rposey@springsgov.com"/>
    <hyperlink ref="C22" r:id="rId2"/>
  </hyperlinks>
  <pageMargins left="0.7" right="0.7" top="0.75" bottom="0.75" header="0.3" footer="0.3"/>
  <pageSetup scale="7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1"/>
  <sheetViews>
    <sheetView workbookViewId="0">
      <selection activeCell="A3" sqref="A3"/>
    </sheetView>
  </sheetViews>
  <sheetFormatPr defaultColWidth="10.875" defaultRowHeight="14.25" x14ac:dyDescent="0.2"/>
  <cols>
    <col min="1" max="1" width="16.875" style="1" customWidth="1"/>
    <col min="2" max="3" width="10.875" style="1"/>
    <col min="4" max="4" width="16" style="1" customWidth="1"/>
    <col min="5" max="16384" width="10.875" style="1"/>
  </cols>
  <sheetData>
    <row r="1" spans="1:12" ht="15" x14ac:dyDescent="0.25">
      <c r="A1" s="207" t="s">
        <v>194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" x14ac:dyDescent="0.25">
      <c r="A2" s="207" t="s">
        <v>268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x14ac:dyDescent="0.2">
      <c r="A3" s="2"/>
      <c r="B3" s="2"/>
      <c r="C3" s="2"/>
      <c r="D3" s="2"/>
    </row>
    <row r="4" spans="1:12" s="77" customFormat="1" ht="15" x14ac:dyDescent="0.25">
      <c r="A4" s="136" t="s">
        <v>205</v>
      </c>
      <c r="B4" s="208" t="s">
        <v>231</v>
      </c>
      <c r="C4" s="209"/>
      <c r="D4" s="209"/>
      <c r="E4" s="210"/>
      <c r="G4" s="137" t="s">
        <v>0</v>
      </c>
      <c r="H4" s="211" t="s">
        <v>232</v>
      </c>
      <c r="I4" s="212"/>
      <c r="J4" s="212"/>
      <c r="K4" s="212"/>
      <c r="L4" s="213"/>
    </row>
    <row r="5" spans="1:12" x14ac:dyDescent="0.2">
      <c r="A5" s="2"/>
      <c r="B5" s="2"/>
      <c r="C5" s="3"/>
      <c r="D5" s="3"/>
    </row>
    <row r="6" spans="1:12" ht="15" x14ac:dyDescent="0.25">
      <c r="A6" s="4" t="s">
        <v>1</v>
      </c>
      <c r="B6" s="5"/>
      <c r="C6" s="5"/>
      <c r="D6" s="5"/>
      <c r="E6" s="6" t="s">
        <v>229</v>
      </c>
      <c r="F6" s="5"/>
      <c r="G6" s="5"/>
      <c r="H6" s="5"/>
      <c r="I6" s="5"/>
      <c r="J6" s="5"/>
      <c r="K6" s="5"/>
      <c r="L6" s="5"/>
    </row>
    <row r="8" spans="1:12" ht="15" x14ac:dyDescent="0.2">
      <c r="A8" s="7"/>
      <c r="B8" s="1" t="s">
        <v>242</v>
      </c>
      <c r="E8" s="7"/>
      <c r="F8" s="1" t="s">
        <v>241</v>
      </c>
      <c r="I8" s="8" t="s">
        <v>230</v>
      </c>
    </row>
    <row r="10" spans="1:12" ht="15" x14ac:dyDescent="0.2">
      <c r="A10" s="7"/>
      <c r="B10" s="1" t="s">
        <v>243</v>
      </c>
      <c r="E10" s="7"/>
      <c r="F10" s="1" t="s">
        <v>2</v>
      </c>
      <c r="I10" s="7"/>
      <c r="J10" s="1" t="s">
        <v>4</v>
      </c>
      <c r="K10" s="9"/>
    </row>
    <row r="12" spans="1:12" ht="15" x14ac:dyDescent="0.2">
      <c r="E12" s="7"/>
      <c r="F12" s="1" t="s">
        <v>3</v>
      </c>
      <c r="I12" s="7"/>
      <c r="J12" s="1" t="s">
        <v>5</v>
      </c>
    </row>
    <row r="14" spans="1:12" ht="15" x14ac:dyDescent="0.2">
      <c r="A14" s="151"/>
      <c r="E14" s="7"/>
      <c r="F14" s="1" t="s">
        <v>240</v>
      </c>
      <c r="I14" s="7"/>
      <c r="J14" s="1" t="s">
        <v>6</v>
      </c>
    </row>
    <row r="15" spans="1:12" x14ac:dyDescent="0.2">
      <c r="A15" s="10"/>
      <c r="B15" s="10"/>
      <c r="C15" s="10"/>
    </row>
    <row r="16" spans="1:12" x14ac:dyDescent="0.2">
      <c r="A16" s="10"/>
      <c r="B16" s="10"/>
      <c r="C16" s="10"/>
      <c r="E16" s="179"/>
      <c r="F16" s="1" t="s">
        <v>206</v>
      </c>
    </row>
    <row r="17" spans="1:12" ht="15" thickBo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 thickTop="1" x14ac:dyDescent="0.2"/>
    <row r="19" spans="1:12" ht="15" x14ac:dyDescent="0.2">
      <c r="A19" s="1" t="s">
        <v>213</v>
      </c>
      <c r="B19" s="176">
        <f>'4'!E20</f>
        <v>0</v>
      </c>
      <c r="F19" s="1" t="s">
        <v>199</v>
      </c>
      <c r="I19" s="12"/>
    </row>
    <row r="20" spans="1:12" ht="15" x14ac:dyDescent="0.25">
      <c r="A20" s="13"/>
      <c r="I20" s="14"/>
    </row>
    <row r="21" spans="1:12" ht="15" x14ac:dyDescent="0.2">
      <c r="D21" s="156"/>
      <c r="F21" s="1" t="s">
        <v>7</v>
      </c>
      <c r="I21" s="12"/>
    </row>
    <row r="22" spans="1:12" x14ac:dyDescent="0.2">
      <c r="I22" s="14"/>
    </row>
    <row r="23" spans="1:12" ht="15" x14ac:dyDescent="0.25">
      <c r="A23" s="16"/>
      <c r="B23" s="10"/>
      <c r="C23" s="10"/>
      <c r="D23" s="17"/>
      <c r="F23" s="1" t="s">
        <v>200</v>
      </c>
      <c r="I23" s="12"/>
    </row>
    <row r="24" spans="1:12" ht="15" x14ac:dyDescent="0.2">
      <c r="A24" s="214"/>
      <c r="B24" s="214"/>
      <c r="C24" s="214"/>
      <c r="D24" s="151"/>
      <c r="E24" s="65"/>
      <c r="I24" s="14"/>
    </row>
    <row r="25" spans="1:12" ht="15" x14ac:dyDescent="0.25">
      <c r="A25" s="18" t="s">
        <v>8</v>
      </c>
      <c r="B25" s="18"/>
      <c r="C25" s="18"/>
      <c r="D25" s="19"/>
      <c r="F25" s="1" t="s">
        <v>198</v>
      </c>
      <c r="I25" s="12"/>
    </row>
    <row r="26" spans="1:12" ht="15" thickBo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 thickTop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0" t="s">
        <v>192</v>
      </c>
      <c r="B28" s="21"/>
      <c r="C28" s="21"/>
      <c r="D28" s="2"/>
      <c r="E28" s="2"/>
      <c r="F28" s="186">
        <f>'5'!E23</f>
        <v>0</v>
      </c>
      <c r="G28" s="187"/>
      <c r="H28" s="2"/>
      <c r="I28" s="2"/>
    </row>
    <row r="29" spans="1:12" x14ac:dyDescent="0.2">
      <c r="F29" s="22"/>
      <c r="G29" s="23"/>
      <c r="H29" s="10"/>
      <c r="I29" s="10"/>
    </row>
    <row r="30" spans="1:12" x14ac:dyDescent="0.2">
      <c r="A30" s="196" t="s">
        <v>244</v>
      </c>
      <c r="B30" s="196"/>
      <c r="C30" s="196"/>
      <c r="D30" s="196"/>
      <c r="E30" s="2"/>
      <c r="F30" s="186">
        <f>'6'!D55</f>
        <v>0</v>
      </c>
      <c r="G30" s="187"/>
    </row>
    <row r="31" spans="1:12" ht="15" x14ac:dyDescent="0.25">
      <c r="A31" s="2"/>
      <c r="B31" s="17"/>
      <c r="F31" s="22"/>
      <c r="G31" s="22"/>
      <c r="H31" s="2"/>
      <c r="I31" s="2"/>
    </row>
    <row r="32" spans="1:12" x14ac:dyDescent="0.2">
      <c r="A32" s="196" t="s">
        <v>245</v>
      </c>
      <c r="B32" s="196"/>
      <c r="C32" s="196"/>
      <c r="D32" s="196"/>
      <c r="E32" s="24"/>
      <c r="F32" s="186">
        <f>'4'!K20</f>
        <v>0</v>
      </c>
      <c r="G32" s="187"/>
      <c r="H32" s="10"/>
      <c r="I32" s="10"/>
    </row>
    <row r="33" spans="1:12" ht="15" x14ac:dyDescent="0.25">
      <c r="A33" s="10"/>
      <c r="B33" s="2"/>
      <c r="C33" s="2"/>
      <c r="D33" s="2"/>
      <c r="E33" s="2"/>
      <c r="F33" s="25"/>
      <c r="G33" s="25"/>
      <c r="H33" s="17"/>
      <c r="I33" s="10"/>
      <c r="K33" s="26"/>
      <c r="L33" s="27"/>
    </row>
    <row r="34" spans="1:12" ht="15" x14ac:dyDescent="0.25">
      <c r="A34" s="15"/>
      <c r="F34" s="17"/>
      <c r="G34" s="17"/>
      <c r="I34" s="17"/>
    </row>
    <row r="35" spans="1:12" ht="15" x14ac:dyDescent="0.2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2" x14ac:dyDescent="0.2">
      <c r="A37" s="15" t="s">
        <v>0</v>
      </c>
      <c r="C37" s="188" t="str">
        <f>H4</f>
        <v>SAMPLE Project</v>
      </c>
      <c r="D37" s="189"/>
      <c r="E37" s="189"/>
      <c r="F37" s="189"/>
      <c r="G37" s="189"/>
      <c r="H37" s="190"/>
      <c r="J37" s="10"/>
      <c r="K37" s="10"/>
      <c r="L37" s="28"/>
    </row>
    <row r="38" spans="1:12" x14ac:dyDescent="0.2">
      <c r="J38" s="10"/>
      <c r="K38" s="10"/>
      <c r="L38" s="10"/>
    </row>
    <row r="39" spans="1:12" x14ac:dyDescent="0.2">
      <c r="A39" s="1" t="s">
        <v>202</v>
      </c>
      <c r="C39" s="191"/>
      <c r="D39" s="192"/>
      <c r="E39" s="192"/>
      <c r="F39" s="192"/>
      <c r="G39" s="192"/>
      <c r="H39" s="193"/>
      <c r="J39" s="10"/>
      <c r="K39" s="10"/>
      <c r="L39" s="28"/>
    </row>
    <row r="40" spans="1:12" x14ac:dyDescent="0.2">
      <c r="A40" s="15"/>
    </row>
    <row r="41" spans="1:12" x14ac:dyDescent="0.2">
      <c r="A41" s="1" t="s">
        <v>202</v>
      </c>
      <c r="C41" s="191"/>
      <c r="D41" s="192"/>
      <c r="E41" s="192"/>
      <c r="F41" s="192"/>
      <c r="G41" s="192"/>
      <c r="H41" s="192"/>
      <c r="I41" s="192"/>
      <c r="J41" s="192"/>
      <c r="K41" s="192"/>
      <c r="L41" s="192"/>
    </row>
    <row r="43" spans="1:12" x14ac:dyDescent="0.2">
      <c r="A43" s="1" t="s">
        <v>12</v>
      </c>
      <c r="C43" s="191"/>
      <c r="D43" s="192"/>
      <c r="E43" s="192"/>
      <c r="F43" s="192"/>
      <c r="G43" s="192"/>
      <c r="H43" s="193"/>
      <c r="J43" s="15" t="s">
        <v>201</v>
      </c>
      <c r="L43" s="29"/>
    </row>
    <row r="45" spans="1:12" x14ac:dyDescent="0.2">
      <c r="A45" s="1" t="s">
        <v>13</v>
      </c>
      <c r="C45" s="30" t="s">
        <v>203</v>
      </c>
      <c r="F45" s="1" t="s">
        <v>14</v>
      </c>
      <c r="G45" s="194"/>
      <c r="H45" s="195"/>
      <c r="J45" s="1" t="s">
        <v>15</v>
      </c>
      <c r="L45" s="31"/>
    </row>
    <row r="46" spans="1:12" ht="15.75" thickBot="1" x14ac:dyDescent="0.3">
      <c r="A46" s="32"/>
      <c r="B46" s="33"/>
      <c r="C46" s="34"/>
      <c r="D46" s="33"/>
      <c r="E46" s="33"/>
      <c r="F46" s="33"/>
      <c r="G46" s="33"/>
      <c r="H46" s="35"/>
      <c r="I46" s="35"/>
      <c r="J46" s="35"/>
      <c r="K46" s="35"/>
      <c r="L46" s="35"/>
    </row>
    <row r="47" spans="1:12" ht="15" thickTop="1" x14ac:dyDescent="0.2"/>
    <row r="48" spans="1:12" x14ac:dyDescent="0.2">
      <c r="A48" s="36" t="s">
        <v>16</v>
      </c>
      <c r="C48" s="194"/>
      <c r="D48" s="203"/>
      <c r="E48" s="203"/>
      <c r="F48" s="203"/>
      <c r="G48" s="203"/>
      <c r="H48" s="203"/>
      <c r="I48" s="203"/>
      <c r="J48" s="195"/>
    </row>
    <row r="50" spans="1:12" x14ac:dyDescent="0.2">
      <c r="A50" s="37" t="s">
        <v>17</v>
      </c>
      <c r="C50" s="191"/>
      <c r="D50" s="192"/>
      <c r="E50" s="192"/>
      <c r="F50" s="192"/>
      <c r="G50" s="192"/>
      <c r="H50" s="192"/>
      <c r="I50" s="192"/>
      <c r="J50" s="193"/>
    </row>
    <row r="52" spans="1:12" x14ac:dyDescent="0.2">
      <c r="A52" s="37" t="s">
        <v>12</v>
      </c>
      <c r="B52" s="194"/>
      <c r="C52" s="203"/>
      <c r="D52" s="195"/>
      <c r="E52" s="38" t="s">
        <v>13</v>
      </c>
      <c r="F52" s="191"/>
      <c r="G52" s="193"/>
      <c r="I52" s="38" t="s">
        <v>14</v>
      </c>
      <c r="J52" s="39"/>
    </row>
    <row r="54" spans="1:12" x14ac:dyDescent="0.2">
      <c r="A54" s="40" t="s">
        <v>18</v>
      </c>
      <c r="B54" s="204"/>
      <c r="C54" s="205"/>
      <c r="D54" s="206"/>
      <c r="F54" s="38" t="s">
        <v>19</v>
      </c>
      <c r="G54" s="191"/>
      <c r="H54" s="192"/>
      <c r="I54" s="192"/>
      <c r="J54" s="193"/>
    </row>
    <row r="56" spans="1:12" x14ac:dyDescent="0.2">
      <c r="A56" s="37" t="s">
        <v>20</v>
      </c>
      <c r="B56" s="191"/>
      <c r="C56" s="192"/>
      <c r="D56" s="193"/>
      <c r="F56" s="38" t="s">
        <v>21</v>
      </c>
      <c r="G56" s="200"/>
      <c r="H56" s="201"/>
      <c r="I56" s="201"/>
      <c r="J56" s="202"/>
    </row>
    <row r="58" spans="1:12" x14ac:dyDescent="0.2">
      <c r="A58" s="37" t="s">
        <v>22</v>
      </c>
      <c r="B58" s="197"/>
      <c r="C58" s="198"/>
      <c r="D58" s="199"/>
      <c r="F58" s="38" t="s">
        <v>23</v>
      </c>
      <c r="G58" s="197"/>
      <c r="H58" s="198"/>
      <c r="I58" s="198"/>
      <c r="J58" s="199"/>
    </row>
    <row r="59" spans="1:12" ht="15" thickBo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41"/>
      <c r="K59" s="33"/>
      <c r="L59" s="11"/>
    </row>
    <row r="60" spans="1:12" ht="15" thickTop="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2" t="s">
        <v>24</v>
      </c>
    </row>
    <row r="61" spans="1:12" x14ac:dyDescent="0.2">
      <c r="A61" s="185"/>
      <c r="B61" s="185"/>
      <c r="C61" s="185"/>
    </row>
  </sheetData>
  <sheetProtection selectLockedCells="1"/>
  <mergeCells count="26">
    <mergeCell ref="B56:D56"/>
    <mergeCell ref="F28:G28"/>
    <mergeCell ref="F30:G30"/>
    <mergeCell ref="A1:L1"/>
    <mergeCell ref="A2:L2"/>
    <mergeCell ref="B4:E4"/>
    <mergeCell ref="H4:L4"/>
    <mergeCell ref="A24:C24"/>
    <mergeCell ref="A30:D30"/>
    <mergeCell ref="C48:J48"/>
    <mergeCell ref="A61:C61"/>
    <mergeCell ref="F32:G32"/>
    <mergeCell ref="C37:H37"/>
    <mergeCell ref="C39:H39"/>
    <mergeCell ref="C43:H43"/>
    <mergeCell ref="G45:H45"/>
    <mergeCell ref="A32:D32"/>
    <mergeCell ref="C41:L41"/>
    <mergeCell ref="B58:D58"/>
    <mergeCell ref="G54:J54"/>
    <mergeCell ref="G56:J56"/>
    <mergeCell ref="G58:J58"/>
    <mergeCell ref="C50:J50"/>
    <mergeCell ref="B52:D52"/>
    <mergeCell ref="F52:G52"/>
    <mergeCell ref="B54:D54"/>
  </mergeCells>
  <phoneticPr fontId="20" type="noConversion"/>
  <pageMargins left="0.7" right="0.7" top="0.75" bottom="0.75" header="0.3" footer="0.3"/>
  <pageSetup scale="6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36"/>
  <sheetViews>
    <sheetView workbookViewId="0">
      <selection activeCell="K13" sqref="K13:L13"/>
    </sheetView>
  </sheetViews>
  <sheetFormatPr defaultColWidth="10.875" defaultRowHeight="14.25" x14ac:dyDescent="0.2"/>
  <cols>
    <col min="1" max="1" width="17.5" style="1" customWidth="1"/>
    <col min="2" max="2" width="18.5" style="1" customWidth="1"/>
    <col min="3" max="6" width="10.875" style="1"/>
    <col min="7" max="7" width="2" style="1" customWidth="1"/>
    <col min="8" max="8" width="18" style="1" customWidth="1"/>
    <col min="9" max="9" width="10.875" style="1"/>
    <col min="10" max="10" width="2" style="1" customWidth="1"/>
    <col min="11" max="13" width="10.875" style="1"/>
    <col min="14" max="14" width="10.125" style="1" bestFit="1" customWidth="1"/>
    <col min="15" max="16384" width="10.875" style="1"/>
  </cols>
  <sheetData>
    <row r="2" spans="1:14" s="77" customFormat="1" ht="15.95" customHeight="1" x14ac:dyDescent="0.25">
      <c r="A2" s="138" t="str">
        <f>'1'!A4</f>
        <v xml:space="preserve">Applicant Name: </v>
      </c>
      <c r="B2" s="225" t="str">
        <f>'1'!B4</f>
        <v>SAMPLE Applicant</v>
      </c>
      <c r="C2" s="226"/>
      <c r="D2" s="227"/>
      <c r="E2" s="42"/>
      <c r="F2" s="135" t="str">
        <f>'1'!G4</f>
        <v>Project Name:</v>
      </c>
      <c r="G2" s="228" t="str">
        <f>'1'!H4</f>
        <v>SAMPLE Project</v>
      </c>
      <c r="H2" s="229"/>
      <c r="I2" s="229"/>
      <c r="J2" s="230"/>
      <c r="K2" s="148"/>
      <c r="L2" s="148"/>
      <c r="M2" s="148"/>
      <c r="N2" s="148"/>
    </row>
    <row r="4" spans="1:14" ht="15" x14ac:dyDescent="0.25">
      <c r="A4" s="4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x14ac:dyDescent="0.25">
      <c r="A5" s="13" t="s">
        <v>34</v>
      </c>
      <c r="H5" s="13" t="s">
        <v>35</v>
      </c>
      <c r="K5" s="13" t="s">
        <v>36</v>
      </c>
    </row>
    <row r="6" spans="1:14" x14ac:dyDescent="0.2">
      <c r="A6" s="191"/>
      <c r="B6" s="192"/>
      <c r="C6" s="192"/>
      <c r="D6" s="192"/>
      <c r="E6" s="192"/>
      <c r="F6" s="193"/>
      <c r="H6" s="231"/>
      <c r="I6" s="232"/>
      <c r="K6" s="233"/>
      <c r="L6" s="234"/>
      <c r="M6" s="234"/>
      <c r="N6" s="235"/>
    </row>
    <row r="8" spans="1:14" x14ac:dyDescent="0.2">
      <c r="A8" s="191"/>
      <c r="B8" s="192"/>
      <c r="C8" s="192"/>
      <c r="D8" s="192"/>
      <c r="E8" s="192"/>
      <c r="F8" s="193"/>
      <c r="H8" s="231"/>
      <c r="I8" s="232"/>
      <c r="K8" s="233"/>
      <c r="L8" s="234"/>
      <c r="M8" s="234"/>
      <c r="N8" s="235"/>
    </row>
    <row r="10" spans="1:14" x14ac:dyDescent="0.2">
      <c r="A10" s="191"/>
      <c r="B10" s="192"/>
      <c r="C10" s="192"/>
      <c r="D10" s="192"/>
      <c r="E10" s="192"/>
      <c r="F10" s="193"/>
      <c r="H10" s="231"/>
      <c r="I10" s="232"/>
      <c r="K10" s="233"/>
      <c r="L10" s="234"/>
      <c r="M10" s="234"/>
      <c r="N10" s="235"/>
    </row>
    <row r="13" spans="1:14" ht="15" x14ac:dyDescent="0.25">
      <c r="A13" s="43" t="s">
        <v>37</v>
      </c>
      <c r="B13" s="44"/>
      <c r="C13" s="191"/>
      <c r="D13" s="192"/>
      <c r="E13" s="192"/>
      <c r="F13" s="193"/>
      <c r="H13" s="221" t="s">
        <v>207</v>
      </c>
      <c r="I13" s="222"/>
      <c r="K13" s="223"/>
      <c r="L13" s="224"/>
    </row>
    <row r="15" spans="1:14" x14ac:dyDescent="0.2">
      <c r="A15" s="215" t="s">
        <v>38</v>
      </c>
      <c r="B15" s="216"/>
      <c r="C15" s="191"/>
      <c r="D15" s="192"/>
      <c r="E15" s="192"/>
      <c r="F15" s="193"/>
      <c r="H15" s="217" t="s">
        <v>39</v>
      </c>
      <c r="I15" s="218"/>
      <c r="J15" s="216"/>
      <c r="K15" s="191"/>
      <c r="L15" s="192"/>
      <c r="M15" s="192"/>
      <c r="N15" s="193"/>
    </row>
    <row r="16" spans="1:14" x14ac:dyDescent="0.2">
      <c r="A16" s="215" t="s">
        <v>40</v>
      </c>
      <c r="B16" s="216"/>
      <c r="C16" s="191"/>
      <c r="D16" s="192"/>
      <c r="E16" s="192"/>
      <c r="F16" s="193"/>
      <c r="H16" s="217" t="s">
        <v>41</v>
      </c>
      <c r="I16" s="218"/>
      <c r="J16" s="216"/>
      <c r="K16" s="197"/>
      <c r="L16" s="198"/>
      <c r="M16" s="198"/>
      <c r="N16" s="199"/>
    </row>
    <row r="17" spans="1:14" x14ac:dyDescent="0.2">
      <c r="A17" s="217" t="s">
        <v>42</v>
      </c>
      <c r="B17" s="216"/>
      <c r="C17" s="191"/>
      <c r="D17" s="192"/>
      <c r="E17" s="192"/>
      <c r="F17" s="193"/>
      <c r="H17" s="217" t="s">
        <v>43</v>
      </c>
      <c r="I17" s="218"/>
      <c r="J17" s="216"/>
      <c r="K17" s="197"/>
      <c r="L17" s="198"/>
      <c r="M17" s="198"/>
      <c r="N17" s="199"/>
    </row>
    <row r="18" spans="1:14" x14ac:dyDescent="0.2">
      <c r="A18" s="215" t="s">
        <v>44</v>
      </c>
      <c r="B18" s="216"/>
      <c r="C18" s="191"/>
      <c r="D18" s="192"/>
      <c r="E18" s="192"/>
      <c r="F18" s="193"/>
      <c r="H18" s="217" t="s">
        <v>45</v>
      </c>
      <c r="I18" s="218"/>
      <c r="J18" s="216"/>
      <c r="K18" s="200"/>
      <c r="L18" s="192"/>
      <c r="M18" s="192"/>
      <c r="N18" s="193"/>
    </row>
    <row r="19" spans="1:14" ht="15" thickBo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 thickTop="1" x14ac:dyDescent="0.2"/>
    <row r="21" spans="1:14" ht="15" x14ac:dyDescent="0.25">
      <c r="A21" s="219" t="s">
        <v>46</v>
      </c>
      <c r="B21" s="220"/>
      <c r="C21" s="191"/>
      <c r="D21" s="192"/>
      <c r="E21" s="192"/>
      <c r="F21" s="193"/>
      <c r="H21" s="221" t="s">
        <v>207</v>
      </c>
      <c r="I21" s="222"/>
      <c r="K21" s="223"/>
      <c r="L21" s="224"/>
    </row>
    <row r="23" spans="1:14" x14ac:dyDescent="0.2">
      <c r="A23" s="215" t="s">
        <v>38</v>
      </c>
      <c r="B23" s="216"/>
      <c r="C23" s="191"/>
      <c r="D23" s="192"/>
      <c r="E23" s="192"/>
      <c r="F23" s="193"/>
      <c r="H23" s="217" t="s">
        <v>39</v>
      </c>
      <c r="I23" s="218"/>
      <c r="J23" s="216"/>
      <c r="K23" s="191"/>
      <c r="L23" s="192"/>
      <c r="M23" s="192"/>
      <c r="N23" s="193"/>
    </row>
    <row r="24" spans="1:14" x14ac:dyDescent="0.2">
      <c r="A24" s="215" t="s">
        <v>40</v>
      </c>
      <c r="B24" s="216"/>
      <c r="C24" s="191"/>
      <c r="D24" s="192"/>
      <c r="E24" s="192"/>
      <c r="F24" s="193"/>
      <c r="H24" s="217" t="s">
        <v>41</v>
      </c>
      <c r="I24" s="218"/>
      <c r="J24" s="216"/>
      <c r="K24" s="197"/>
      <c r="L24" s="198"/>
      <c r="M24" s="198"/>
      <c r="N24" s="199"/>
    </row>
    <row r="25" spans="1:14" x14ac:dyDescent="0.2">
      <c r="A25" s="217" t="s">
        <v>42</v>
      </c>
      <c r="B25" s="216"/>
      <c r="C25" s="191"/>
      <c r="D25" s="192"/>
      <c r="E25" s="192"/>
      <c r="F25" s="193"/>
      <c r="H25" s="217" t="s">
        <v>43</v>
      </c>
      <c r="I25" s="218"/>
      <c r="J25" s="216"/>
      <c r="K25" s="197"/>
      <c r="L25" s="198"/>
      <c r="M25" s="198"/>
      <c r="N25" s="199"/>
    </row>
    <row r="26" spans="1:14" x14ac:dyDescent="0.2">
      <c r="A26" s="215" t="s">
        <v>44</v>
      </c>
      <c r="B26" s="216"/>
      <c r="C26" s="191"/>
      <c r="D26" s="192"/>
      <c r="E26" s="192"/>
      <c r="F26" s="193"/>
      <c r="H26" s="217" t="s">
        <v>45</v>
      </c>
      <c r="I26" s="218"/>
      <c r="J26" s="216"/>
      <c r="K26" s="200"/>
      <c r="L26" s="192"/>
      <c r="M26" s="192"/>
      <c r="N26" s="193"/>
    </row>
    <row r="27" spans="1:14" ht="15" thickBo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 thickTop="1" x14ac:dyDescent="0.2"/>
    <row r="29" spans="1:14" ht="15" x14ac:dyDescent="0.25">
      <c r="A29" s="219" t="s">
        <v>46</v>
      </c>
      <c r="B29" s="220"/>
      <c r="C29" s="191"/>
      <c r="D29" s="192"/>
      <c r="E29" s="192"/>
      <c r="F29" s="193"/>
      <c r="H29" s="221" t="s">
        <v>207</v>
      </c>
      <c r="I29" s="222"/>
      <c r="K29" s="223"/>
      <c r="L29" s="224"/>
    </row>
    <row r="31" spans="1:14" x14ac:dyDescent="0.2">
      <c r="A31" s="215" t="s">
        <v>38</v>
      </c>
      <c r="B31" s="216"/>
      <c r="C31" s="191"/>
      <c r="D31" s="192"/>
      <c r="E31" s="192"/>
      <c r="F31" s="193"/>
      <c r="H31" s="217" t="s">
        <v>39</v>
      </c>
      <c r="I31" s="218"/>
      <c r="J31" s="216"/>
      <c r="K31" s="191"/>
      <c r="L31" s="192"/>
      <c r="M31" s="192"/>
      <c r="N31" s="193"/>
    </row>
    <row r="32" spans="1:14" x14ac:dyDescent="0.2">
      <c r="A32" s="215" t="s">
        <v>40</v>
      </c>
      <c r="B32" s="216"/>
      <c r="C32" s="191"/>
      <c r="D32" s="192"/>
      <c r="E32" s="192"/>
      <c r="F32" s="193"/>
      <c r="H32" s="217" t="s">
        <v>41</v>
      </c>
      <c r="I32" s="218"/>
      <c r="J32" s="216"/>
      <c r="K32" s="197"/>
      <c r="L32" s="198"/>
      <c r="M32" s="198"/>
      <c r="N32" s="199"/>
    </row>
    <row r="33" spans="1:14" x14ac:dyDescent="0.2">
      <c r="A33" s="217" t="s">
        <v>42</v>
      </c>
      <c r="B33" s="216"/>
      <c r="C33" s="191"/>
      <c r="D33" s="192"/>
      <c r="E33" s="192"/>
      <c r="F33" s="193"/>
      <c r="H33" s="217" t="s">
        <v>43</v>
      </c>
      <c r="I33" s="218"/>
      <c r="J33" s="216"/>
      <c r="K33" s="197"/>
      <c r="L33" s="198"/>
      <c r="M33" s="198"/>
      <c r="N33" s="199"/>
    </row>
    <row r="34" spans="1:14" x14ac:dyDescent="0.2">
      <c r="A34" s="215" t="s">
        <v>44</v>
      </c>
      <c r="B34" s="216"/>
      <c r="C34" s="191"/>
      <c r="D34" s="192"/>
      <c r="E34" s="192"/>
      <c r="F34" s="193"/>
      <c r="H34" s="217" t="s">
        <v>45</v>
      </c>
      <c r="I34" s="218"/>
      <c r="J34" s="216"/>
      <c r="K34" s="200"/>
      <c r="L34" s="192"/>
      <c r="M34" s="192"/>
      <c r="N34" s="193"/>
    </row>
    <row r="35" spans="1:14" ht="15" thickBo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 thickTop="1" x14ac:dyDescent="0.2">
      <c r="A36" s="140"/>
      <c r="B36" s="140"/>
      <c r="C36" s="140"/>
      <c r="N36" s="1" t="s">
        <v>47</v>
      </c>
    </row>
  </sheetData>
  <sheetProtection password="F287" sheet="1" objects="1" scenarios="1" selectLockedCells="1"/>
  <mergeCells count="70">
    <mergeCell ref="K13:L13"/>
    <mergeCell ref="K21:L21"/>
    <mergeCell ref="K29:L29"/>
    <mergeCell ref="B2:D2"/>
    <mergeCell ref="G2:J2"/>
    <mergeCell ref="A6:F6"/>
    <mergeCell ref="H6:I6"/>
    <mergeCell ref="K6:N6"/>
    <mergeCell ref="A8:F8"/>
    <mergeCell ref="H8:I8"/>
    <mergeCell ref="K8:N8"/>
    <mergeCell ref="A10:F10"/>
    <mergeCell ref="H10:I10"/>
    <mergeCell ref="K10:N10"/>
    <mergeCell ref="H13:I13"/>
    <mergeCell ref="C13:F13"/>
    <mergeCell ref="A15:B15"/>
    <mergeCell ref="C15:F15"/>
    <mergeCell ref="H15:J15"/>
    <mergeCell ref="K15:N15"/>
    <mergeCell ref="A16:B16"/>
    <mergeCell ref="C16:F16"/>
    <mergeCell ref="H16:J16"/>
    <mergeCell ref="K16:N16"/>
    <mergeCell ref="K23:N23"/>
    <mergeCell ref="A17:B17"/>
    <mergeCell ref="C17:F17"/>
    <mergeCell ref="H17:J17"/>
    <mergeCell ref="K17:N17"/>
    <mergeCell ref="A18:B18"/>
    <mergeCell ref="C18:F18"/>
    <mergeCell ref="H18:J18"/>
    <mergeCell ref="K18:N18"/>
    <mergeCell ref="H21:I21"/>
    <mergeCell ref="A21:B21"/>
    <mergeCell ref="C21:F21"/>
    <mergeCell ref="A23:B23"/>
    <mergeCell ref="C23:F23"/>
    <mergeCell ref="H23:J23"/>
    <mergeCell ref="A26:B26"/>
    <mergeCell ref="C26:F26"/>
    <mergeCell ref="H26:J26"/>
    <mergeCell ref="K26:N26"/>
    <mergeCell ref="A29:B29"/>
    <mergeCell ref="C29:F29"/>
    <mergeCell ref="H29:I29"/>
    <mergeCell ref="A24:B24"/>
    <mergeCell ref="C24:F24"/>
    <mergeCell ref="H24:J24"/>
    <mergeCell ref="K24:N24"/>
    <mergeCell ref="A25:B25"/>
    <mergeCell ref="C25:F25"/>
    <mergeCell ref="H25:J25"/>
    <mergeCell ref="K25:N25"/>
    <mergeCell ref="A33:B33"/>
    <mergeCell ref="C33:F33"/>
    <mergeCell ref="H33:J33"/>
    <mergeCell ref="K33:N33"/>
    <mergeCell ref="A34:B34"/>
    <mergeCell ref="C34:F34"/>
    <mergeCell ref="H34:J34"/>
    <mergeCell ref="K34:N34"/>
    <mergeCell ref="A31:B31"/>
    <mergeCell ref="C31:F31"/>
    <mergeCell ref="H31:J31"/>
    <mergeCell ref="K31:N31"/>
    <mergeCell ref="A32:B32"/>
    <mergeCell ref="C32:F32"/>
    <mergeCell ref="H32:J32"/>
    <mergeCell ref="K32:N32"/>
  </mergeCells>
  <phoneticPr fontId="20" type="noConversion"/>
  <dataValidations count="1">
    <dataValidation type="list" allowBlank="1" showInputMessage="1" showErrorMessage="1" sqref="K13:L13 K21:L21 K29:L29">
      <formula1>"For-Profit, Non-Profit, CHDO, PHA, Joint Venture"</formula1>
    </dataValidation>
  </dataValidations>
  <pageMargins left="0.7" right="0.7" top="0.75" bottom="0.75" header="0.3" footer="0.3"/>
  <pageSetup scale="5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6"/>
  <sheetViews>
    <sheetView workbookViewId="0">
      <selection activeCell="N8" sqref="N8:O8"/>
    </sheetView>
  </sheetViews>
  <sheetFormatPr defaultColWidth="10.875" defaultRowHeight="14.25" x14ac:dyDescent="0.2"/>
  <cols>
    <col min="1" max="1" width="16.5" style="1" customWidth="1"/>
    <col min="2" max="3" width="10.875" style="1"/>
    <col min="4" max="4" width="6.125" style="1" customWidth="1"/>
    <col min="5" max="5" width="9.375" style="1" customWidth="1"/>
    <col min="6" max="6" width="7.625" style="1" customWidth="1"/>
    <col min="7" max="7" width="5.375" style="1" customWidth="1"/>
    <col min="8" max="8" width="7.625" style="1" customWidth="1"/>
    <col min="9" max="9" width="5.375" style="1" customWidth="1"/>
    <col min="10" max="10" width="6.125" style="1" customWidth="1"/>
    <col min="11" max="11" width="13.5" style="1" customWidth="1"/>
    <col min="12" max="12" width="6.625" style="1" customWidth="1"/>
    <col min="13" max="13" width="7.5" style="1" customWidth="1"/>
    <col min="14" max="14" width="5.875" style="1" customWidth="1"/>
    <col min="15" max="15" width="5.625" style="1" customWidth="1"/>
    <col min="16" max="16384" width="10.875" style="1"/>
  </cols>
  <sheetData>
    <row r="1" spans="1:15" ht="15" x14ac:dyDescent="0.25">
      <c r="A1" s="42"/>
      <c r="B1" s="45"/>
      <c r="M1" s="46"/>
      <c r="N1" s="46"/>
    </row>
    <row r="2" spans="1:15" s="134" customFormat="1" ht="15" x14ac:dyDescent="0.25">
      <c r="A2" s="135" t="str">
        <f>'2'!A2</f>
        <v xml:space="preserve">Applicant Name: </v>
      </c>
      <c r="B2" s="225" t="str">
        <f>'2'!B2:D2</f>
        <v>SAMPLE Applicant</v>
      </c>
      <c r="C2" s="226"/>
      <c r="D2" s="227"/>
      <c r="J2" s="139" t="str">
        <f>'2'!F2</f>
        <v>Project Name:</v>
      </c>
      <c r="K2" s="252" t="str">
        <f>'1'!H4</f>
        <v>SAMPLE Project</v>
      </c>
      <c r="L2" s="253"/>
      <c r="M2" s="253"/>
      <c r="N2" s="253"/>
      <c r="O2" s="254"/>
    </row>
    <row r="4" spans="1:15" ht="15" x14ac:dyDescent="0.25">
      <c r="A4" s="4" t="s">
        <v>209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ht="15" x14ac:dyDescent="0.2">
      <c r="A6" s="245" t="s">
        <v>210</v>
      </c>
      <c r="B6" s="245"/>
      <c r="C6" s="245"/>
      <c r="D6" s="245"/>
      <c r="E6" s="245"/>
      <c r="F6" s="48" t="s">
        <v>10</v>
      </c>
      <c r="G6" s="7"/>
      <c r="H6" s="48" t="s">
        <v>9</v>
      </c>
      <c r="I6" s="7"/>
      <c r="K6" s="257" t="s">
        <v>51</v>
      </c>
      <c r="L6" s="257"/>
      <c r="M6" s="258"/>
      <c r="N6" s="194"/>
      <c r="O6" s="195"/>
    </row>
    <row r="8" spans="1:15" ht="15" x14ac:dyDescent="0.2">
      <c r="A8" s="1" t="s">
        <v>48</v>
      </c>
      <c r="F8" s="48" t="s">
        <v>10</v>
      </c>
      <c r="G8" s="7"/>
      <c r="H8" s="48" t="s">
        <v>9</v>
      </c>
      <c r="I8" s="7"/>
      <c r="K8" s="257" t="s">
        <v>208</v>
      </c>
      <c r="L8" s="257"/>
      <c r="M8" s="258"/>
      <c r="N8" s="255"/>
      <c r="O8" s="238"/>
    </row>
    <row r="9" spans="1:15" x14ac:dyDescent="0.2">
      <c r="K9" s="10"/>
      <c r="L9" s="10"/>
      <c r="M9" s="10"/>
      <c r="N9" s="10"/>
      <c r="O9" s="10"/>
    </row>
    <row r="10" spans="1:15" ht="15" x14ac:dyDescent="0.25">
      <c r="A10" s="1" t="s">
        <v>49</v>
      </c>
      <c r="F10" s="48" t="s">
        <v>10</v>
      </c>
      <c r="G10" s="49"/>
      <c r="H10" s="48" t="s">
        <v>9</v>
      </c>
      <c r="I10" s="49"/>
      <c r="K10" s="10"/>
      <c r="L10" s="10"/>
      <c r="M10" s="10"/>
      <c r="N10" s="256"/>
      <c r="O10" s="256"/>
    </row>
    <row r="12" spans="1:15" ht="15" x14ac:dyDescent="0.25">
      <c r="A12" s="15" t="s">
        <v>50</v>
      </c>
      <c r="F12" s="48" t="s">
        <v>10</v>
      </c>
      <c r="G12" s="49"/>
      <c r="H12" s="48" t="s">
        <v>9</v>
      </c>
      <c r="I12" s="49"/>
    </row>
    <row r="14" spans="1:15" ht="15" x14ac:dyDescent="0.2">
      <c r="A14" s="1" t="s">
        <v>52</v>
      </c>
      <c r="F14" s="48" t="s">
        <v>10</v>
      </c>
      <c r="G14" s="7"/>
      <c r="H14" s="48" t="s">
        <v>9</v>
      </c>
      <c r="I14" s="7"/>
    </row>
    <row r="16" spans="1:15" ht="15" x14ac:dyDescent="0.2">
      <c r="A16" s="1" t="s">
        <v>53</v>
      </c>
      <c r="F16" s="48" t="s">
        <v>10</v>
      </c>
      <c r="G16" s="7"/>
      <c r="H16" s="48" t="s">
        <v>9</v>
      </c>
      <c r="I16" s="7"/>
    </row>
    <row r="18" spans="1:15" ht="15" x14ac:dyDescent="0.25">
      <c r="A18" s="13" t="s">
        <v>214</v>
      </c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</row>
    <row r="19" spans="1:15" x14ac:dyDescent="0.2"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1"/>
    </row>
    <row r="21" spans="1:15" ht="15" x14ac:dyDescent="0.2">
      <c r="A21" s="1" t="s">
        <v>54</v>
      </c>
      <c r="F21" s="48"/>
      <c r="H21" s="48"/>
      <c r="L21" s="48" t="s">
        <v>10</v>
      </c>
      <c r="M21" s="7"/>
      <c r="N21" s="48" t="s">
        <v>9</v>
      </c>
      <c r="O21" s="7"/>
    </row>
    <row r="22" spans="1:15" x14ac:dyDescent="0.2">
      <c r="F22" s="48"/>
      <c r="H22" s="48"/>
      <c r="I22" s="48"/>
    </row>
    <row r="23" spans="1:15" ht="15" x14ac:dyDescent="0.25">
      <c r="A23" s="13" t="s">
        <v>215</v>
      </c>
      <c r="C23" s="50"/>
      <c r="F23" s="48"/>
      <c r="H23" s="48"/>
      <c r="I23" s="48"/>
    </row>
    <row r="25" spans="1:15" ht="15" x14ac:dyDescent="0.2">
      <c r="A25" s="1" t="s">
        <v>55</v>
      </c>
      <c r="F25" s="48"/>
      <c r="H25" s="48"/>
      <c r="L25" s="48" t="s">
        <v>10</v>
      </c>
      <c r="M25" s="7"/>
      <c r="N25" s="48" t="s">
        <v>9</v>
      </c>
      <c r="O25" s="7"/>
    </row>
    <row r="27" spans="1:15" ht="15" x14ac:dyDescent="0.25">
      <c r="A27" s="13" t="s">
        <v>216</v>
      </c>
    </row>
    <row r="29" spans="1:15" ht="15" x14ac:dyDescent="0.25">
      <c r="A29" s="4" t="s">
        <v>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1" spans="1:15" ht="15" x14ac:dyDescent="0.2">
      <c r="A31" s="7"/>
      <c r="B31" s="1" t="s">
        <v>57</v>
      </c>
      <c r="G31" s="1" t="s">
        <v>58</v>
      </c>
      <c r="J31" s="244"/>
      <c r="K31" s="238"/>
    </row>
    <row r="33" spans="1:15" ht="15" x14ac:dyDescent="0.2">
      <c r="A33" s="7"/>
      <c r="B33" s="1" t="s">
        <v>59</v>
      </c>
      <c r="G33" s="1" t="s">
        <v>60</v>
      </c>
      <c r="J33" s="242"/>
      <c r="K33" s="243"/>
    </row>
    <row r="35" spans="1:15" ht="15" x14ac:dyDescent="0.25">
      <c r="A35" s="17"/>
      <c r="B35" s="10"/>
      <c r="C35" s="10"/>
      <c r="D35" s="10"/>
      <c r="G35" s="1" t="s">
        <v>61</v>
      </c>
      <c r="J35" s="237"/>
      <c r="K35" s="238"/>
    </row>
    <row r="37" spans="1:15" x14ac:dyDescent="0.2">
      <c r="A37" s="217" t="s">
        <v>62</v>
      </c>
      <c r="B37" s="218"/>
      <c r="C37" s="23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1"/>
    </row>
    <row r="38" spans="1:15" x14ac:dyDescent="0.2">
      <c r="A38" s="215" t="s">
        <v>63</v>
      </c>
      <c r="B38" s="218"/>
      <c r="C38" s="23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1"/>
    </row>
    <row r="40" spans="1:15" ht="15" x14ac:dyDescent="0.25">
      <c r="A40" s="1" t="s">
        <v>64</v>
      </c>
      <c r="L40" s="48" t="s">
        <v>10</v>
      </c>
      <c r="M40" s="49"/>
      <c r="N40" s="48" t="s">
        <v>9</v>
      </c>
      <c r="O40" s="49"/>
    </row>
    <row r="42" spans="1:15" ht="15" x14ac:dyDescent="0.25">
      <c r="A42" s="1" t="s">
        <v>65</v>
      </c>
      <c r="L42" s="48" t="s">
        <v>10</v>
      </c>
      <c r="M42" s="49"/>
      <c r="N42" s="48" t="s">
        <v>9</v>
      </c>
      <c r="O42" s="49"/>
    </row>
    <row r="44" spans="1:15" ht="15" x14ac:dyDescent="0.25">
      <c r="A44" s="13" t="s">
        <v>217</v>
      </c>
    </row>
    <row r="45" spans="1:15" ht="15" x14ac:dyDescent="0.25">
      <c r="A45" s="13"/>
    </row>
    <row r="46" spans="1:15" ht="15" x14ac:dyDescent="0.25">
      <c r="A46" s="4" t="s">
        <v>66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8" spans="1:15" ht="15" x14ac:dyDescent="0.2">
      <c r="A48" s="7"/>
      <c r="B48" s="1" t="s">
        <v>57</v>
      </c>
      <c r="G48" s="1" t="s">
        <v>58</v>
      </c>
      <c r="J48" s="244"/>
      <c r="K48" s="238"/>
    </row>
    <row r="50" spans="1:15" ht="15" x14ac:dyDescent="0.2">
      <c r="A50" s="7"/>
      <c r="B50" s="1" t="s">
        <v>59</v>
      </c>
      <c r="G50" s="1" t="s">
        <v>60</v>
      </c>
      <c r="J50" s="242"/>
      <c r="K50" s="243"/>
    </row>
    <row r="52" spans="1:15" ht="15" x14ac:dyDescent="0.25">
      <c r="A52" s="17"/>
      <c r="B52" s="10"/>
      <c r="C52" s="10"/>
      <c r="D52" s="10"/>
      <c r="G52" s="1" t="s">
        <v>61</v>
      </c>
      <c r="J52" s="237"/>
      <c r="K52" s="238"/>
    </row>
    <row r="54" spans="1:15" x14ac:dyDescent="0.2">
      <c r="A54" s="217" t="s">
        <v>62</v>
      </c>
      <c r="B54" s="218"/>
      <c r="C54" s="239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1"/>
    </row>
    <row r="55" spans="1:15" x14ac:dyDescent="0.2">
      <c r="A55" s="215" t="s">
        <v>63</v>
      </c>
      <c r="B55" s="218"/>
      <c r="C55" s="239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1"/>
    </row>
    <row r="57" spans="1:15" ht="15" x14ac:dyDescent="0.25">
      <c r="A57" s="1" t="s">
        <v>64</v>
      </c>
      <c r="L57" s="48" t="s">
        <v>10</v>
      </c>
      <c r="M57" s="49"/>
      <c r="N57" s="48" t="s">
        <v>9</v>
      </c>
      <c r="O57" s="49"/>
    </row>
    <row r="59" spans="1:15" ht="15" x14ac:dyDescent="0.25">
      <c r="A59" s="1" t="s">
        <v>65</v>
      </c>
      <c r="L59" s="48" t="s">
        <v>10</v>
      </c>
      <c r="M59" s="49"/>
      <c r="N59" s="48" t="s">
        <v>9</v>
      </c>
      <c r="O59" s="49"/>
    </row>
    <row r="61" spans="1:15" ht="15" x14ac:dyDescent="0.25">
      <c r="A61" s="13" t="s">
        <v>217</v>
      </c>
    </row>
    <row r="62" spans="1:15" ht="15" x14ac:dyDescent="0.25">
      <c r="A62" s="13"/>
    </row>
    <row r="63" spans="1:15" x14ac:dyDescent="0.2">
      <c r="A63" s="52" t="s">
        <v>67</v>
      </c>
    </row>
    <row r="64" spans="1:15" x14ac:dyDescent="0.2">
      <c r="A64" s="52"/>
    </row>
    <row r="65" spans="1:15" ht="15" thickBo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thickTop="1" x14ac:dyDescent="0.2">
      <c r="A66" s="140"/>
      <c r="B66" s="140"/>
      <c r="C66" s="140"/>
      <c r="N66" s="236" t="s">
        <v>68</v>
      </c>
      <c r="O66" s="236"/>
    </row>
  </sheetData>
  <sheetProtection password="F287" sheet="1" objects="1" scenarios="1" selectLockedCells="1"/>
  <mergeCells count="24">
    <mergeCell ref="A6:E6"/>
    <mergeCell ref="C18:O19"/>
    <mergeCell ref="B2:D2"/>
    <mergeCell ref="K2:O2"/>
    <mergeCell ref="N8:O8"/>
    <mergeCell ref="N10:O10"/>
    <mergeCell ref="N6:O6"/>
    <mergeCell ref="K8:M8"/>
    <mergeCell ref="K6:M6"/>
    <mergeCell ref="J50:K50"/>
    <mergeCell ref="J31:K31"/>
    <mergeCell ref="J33:K33"/>
    <mergeCell ref="J35:K35"/>
    <mergeCell ref="A37:B37"/>
    <mergeCell ref="C37:O37"/>
    <mergeCell ref="A38:B38"/>
    <mergeCell ref="C38:O38"/>
    <mergeCell ref="J48:K48"/>
    <mergeCell ref="N66:O66"/>
    <mergeCell ref="J52:K52"/>
    <mergeCell ref="A54:B54"/>
    <mergeCell ref="C54:O54"/>
    <mergeCell ref="A55:B55"/>
    <mergeCell ref="C55:O55"/>
  </mergeCells>
  <phoneticPr fontId="20" type="noConversion"/>
  <pageMargins left="0.7" right="0.7" top="0.75" bottom="0.75" header="0.3" footer="0.3"/>
  <pageSetup scale="68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5"/>
  <sheetViews>
    <sheetView workbookViewId="0">
      <selection activeCell="A22" sqref="A22"/>
    </sheetView>
  </sheetViews>
  <sheetFormatPr defaultColWidth="10.875" defaultRowHeight="14.25" x14ac:dyDescent="0.2"/>
  <cols>
    <col min="1" max="1" width="7.625" style="1" customWidth="1"/>
    <col min="2" max="2" width="9.375" style="1" customWidth="1"/>
    <col min="3" max="3" width="7.875" style="1" customWidth="1"/>
    <col min="4" max="4" width="11.875" style="1" customWidth="1"/>
    <col min="5" max="5" width="7.625" style="1" customWidth="1"/>
    <col min="6" max="6" width="10.875" style="1"/>
    <col min="7" max="7" width="7.625" style="1" customWidth="1"/>
    <col min="8" max="8" width="10.125" style="1" customWidth="1"/>
    <col min="9" max="9" width="7.625" style="1" customWidth="1"/>
    <col min="10" max="10" width="9.5" style="1" customWidth="1"/>
    <col min="11" max="11" width="10.875" style="1"/>
    <col min="12" max="12" width="5.625" style="1" customWidth="1"/>
    <col min="13" max="13" width="6.625" style="1" customWidth="1"/>
    <col min="14" max="14" width="11.125" style="1" customWidth="1"/>
    <col min="15" max="15" width="13.625" style="1" customWidth="1"/>
    <col min="16" max="16384" width="10.875" style="1"/>
  </cols>
  <sheetData>
    <row r="2" spans="1:15" s="134" customFormat="1" ht="15" x14ac:dyDescent="0.25">
      <c r="A2" s="268" t="str">
        <f>'1'!A4</f>
        <v xml:space="preserve">Applicant Name: </v>
      </c>
      <c r="B2" s="269"/>
      <c r="C2" s="270" t="str">
        <f>'1'!B4</f>
        <v>SAMPLE Applicant</v>
      </c>
      <c r="D2" s="271"/>
      <c r="E2" s="271"/>
      <c r="F2" s="272"/>
      <c r="J2" s="139" t="str">
        <f>'1'!G4</f>
        <v>Project Name:</v>
      </c>
      <c r="K2" s="273" t="str">
        <f>'1'!H4</f>
        <v>SAMPLE Project</v>
      </c>
      <c r="L2" s="274"/>
      <c r="M2" s="274"/>
      <c r="N2" s="274"/>
      <c r="O2" s="275"/>
    </row>
    <row r="4" spans="1:15" ht="15" x14ac:dyDescent="0.25">
      <c r="A4" s="4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ht="15" x14ac:dyDescent="0.25">
      <c r="A6" s="13" t="s">
        <v>70</v>
      </c>
      <c r="F6" s="276" t="s">
        <v>71</v>
      </c>
      <c r="G6" s="277"/>
      <c r="H6" s="277"/>
      <c r="I6" s="277"/>
      <c r="J6" s="277"/>
      <c r="K6" s="277"/>
      <c r="L6" s="277"/>
      <c r="M6" s="277"/>
      <c r="N6" s="278"/>
      <c r="O6" s="17"/>
    </row>
    <row r="7" spans="1:15" ht="28.5" x14ac:dyDescent="0.2">
      <c r="A7" s="53" t="s">
        <v>72</v>
      </c>
      <c r="B7" s="54"/>
      <c r="C7" s="53" t="s">
        <v>73</v>
      </c>
      <c r="D7" s="54"/>
      <c r="E7" s="55" t="s">
        <v>74</v>
      </c>
      <c r="F7" s="56" t="s">
        <v>75</v>
      </c>
      <c r="G7" s="279" t="s">
        <v>76</v>
      </c>
      <c r="H7" s="280"/>
      <c r="I7" s="279" t="s">
        <v>248</v>
      </c>
      <c r="J7" s="280"/>
      <c r="K7" s="281" t="s">
        <v>246</v>
      </c>
      <c r="L7" s="280"/>
      <c r="M7" s="281" t="s">
        <v>254</v>
      </c>
      <c r="N7" s="282"/>
      <c r="O7" s="282"/>
    </row>
    <row r="8" spans="1:15" x14ac:dyDescent="0.2">
      <c r="A8" s="57"/>
      <c r="B8" s="58" t="s">
        <v>77</v>
      </c>
      <c r="C8" s="29"/>
      <c r="D8" s="59" t="s">
        <v>78</v>
      </c>
      <c r="E8" s="29"/>
      <c r="F8" s="161"/>
      <c r="G8" s="191"/>
      <c r="H8" s="193"/>
      <c r="I8" s="263"/>
      <c r="J8" s="263"/>
      <c r="K8" s="264"/>
      <c r="L8" s="265"/>
      <c r="M8" s="259">
        <f>K8-I8</f>
        <v>0</v>
      </c>
      <c r="N8" s="260"/>
      <c r="O8" s="261"/>
    </row>
    <row r="9" spans="1:15" x14ac:dyDescent="0.2">
      <c r="A9" s="57"/>
      <c r="B9" s="59" t="s">
        <v>77</v>
      </c>
      <c r="C9" s="29"/>
      <c r="D9" s="59" t="s">
        <v>78</v>
      </c>
      <c r="E9" s="29"/>
      <c r="F9" s="161"/>
      <c r="G9" s="191"/>
      <c r="H9" s="193"/>
      <c r="I9" s="263"/>
      <c r="J9" s="263"/>
      <c r="K9" s="264"/>
      <c r="L9" s="265"/>
      <c r="M9" s="259">
        <f t="shared" ref="M9:M18" si="0">K9-I9</f>
        <v>0</v>
      </c>
      <c r="N9" s="260"/>
      <c r="O9" s="261"/>
    </row>
    <row r="10" spans="1:15" x14ac:dyDescent="0.2">
      <c r="A10" s="57"/>
      <c r="B10" s="59" t="s">
        <v>77</v>
      </c>
      <c r="C10" s="29"/>
      <c r="D10" s="59" t="s">
        <v>78</v>
      </c>
      <c r="E10" s="29"/>
      <c r="F10" s="161"/>
      <c r="G10" s="191"/>
      <c r="H10" s="193"/>
      <c r="I10" s="263"/>
      <c r="J10" s="263"/>
      <c r="K10" s="264"/>
      <c r="L10" s="265"/>
      <c r="M10" s="259">
        <f t="shared" si="0"/>
        <v>0</v>
      </c>
      <c r="N10" s="260"/>
      <c r="O10" s="261"/>
    </row>
    <row r="11" spans="1:15" x14ac:dyDescent="0.2">
      <c r="A11" s="57"/>
      <c r="B11" s="59" t="s">
        <v>77</v>
      </c>
      <c r="C11" s="29"/>
      <c r="D11" s="59" t="s">
        <v>78</v>
      </c>
      <c r="E11" s="29"/>
      <c r="F11" s="161"/>
      <c r="G11" s="191"/>
      <c r="H11" s="193"/>
      <c r="I11" s="263"/>
      <c r="J11" s="263"/>
      <c r="K11" s="264"/>
      <c r="L11" s="265"/>
      <c r="M11" s="259">
        <f t="shared" si="0"/>
        <v>0</v>
      </c>
      <c r="N11" s="260"/>
      <c r="O11" s="261"/>
    </row>
    <row r="12" spans="1:15" x14ac:dyDescent="0.2">
      <c r="A12" s="57"/>
      <c r="B12" s="59" t="s">
        <v>77</v>
      </c>
      <c r="C12" s="29"/>
      <c r="D12" s="59" t="s">
        <v>78</v>
      </c>
      <c r="E12" s="29"/>
      <c r="F12" s="161"/>
      <c r="G12" s="191"/>
      <c r="H12" s="193"/>
      <c r="I12" s="263"/>
      <c r="J12" s="263"/>
      <c r="K12" s="264"/>
      <c r="L12" s="265"/>
      <c r="M12" s="259">
        <f t="shared" si="0"/>
        <v>0</v>
      </c>
      <c r="N12" s="260"/>
      <c r="O12" s="261"/>
    </row>
    <row r="13" spans="1:15" x14ac:dyDescent="0.2">
      <c r="A13" s="57"/>
      <c r="B13" s="59" t="s">
        <v>77</v>
      </c>
      <c r="C13" s="29"/>
      <c r="D13" s="59" t="s">
        <v>78</v>
      </c>
      <c r="E13" s="29"/>
      <c r="F13" s="161"/>
      <c r="G13" s="191"/>
      <c r="H13" s="193"/>
      <c r="I13" s="263"/>
      <c r="J13" s="263"/>
      <c r="K13" s="264"/>
      <c r="L13" s="265"/>
      <c r="M13" s="259">
        <f t="shared" si="0"/>
        <v>0</v>
      </c>
      <c r="N13" s="260"/>
      <c r="O13" s="261"/>
    </row>
    <row r="14" spans="1:15" x14ac:dyDescent="0.2">
      <c r="A14" s="57"/>
      <c r="B14" s="59" t="s">
        <v>77</v>
      </c>
      <c r="C14" s="29"/>
      <c r="D14" s="59" t="s">
        <v>78</v>
      </c>
      <c r="E14" s="29"/>
      <c r="F14" s="161"/>
      <c r="G14" s="191"/>
      <c r="H14" s="193"/>
      <c r="I14" s="263"/>
      <c r="J14" s="263"/>
      <c r="K14" s="264"/>
      <c r="L14" s="265"/>
      <c r="M14" s="259">
        <f t="shared" si="0"/>
        <v>0</v>
      </c>
      <c r="N14" s="260"/>
      <c r="O14" s="261"/>
    </row>
    <row r="15" spans="1:15" x14ac:dyDescent="0.2">
      <c r="A15" s="57"/>
      <c r="B15" s="59" t="s">
        <v>77</v>
      </c>
      <c r="C15" s="29"/>
      <c r="D15" s="59" t="s">
        <v>78</v>
      </c>
      <c r="E15" s="29"/>
      <c r="F15" s="161"/>
      <c r="G15" s="191"/>
      <c r="H15" s="193"/>
      <c r="I15" s="263"/>
      <c r="J15" s="263"/>
      <c r="K15" s="264"/>
      <c r="L15" s="265"/>
      <c r="M15" s="259">
        <f t="shared" si="0"/>
        <v>0</v>
      </c>
      <c r="N15" s="260"/>
      <c r="O15" s="261"/>
    </row>
    <row r="16" spans="1:15" x14ac:dyDescent="0.2">
      <c r="A16" s="57"/>
      <c r="B16" s="59" t="s">
        <v>77</v>
      </c>
      <c r="C16" s="29"/>
      <c r="D16" s="59" t="s">
        <v>78</v>
      </c>
      <c r="E16" s="29"/>
      <c r="F16" s="161"/>
      <c r="G16" s="191"/>
      <c r="H16" s="193"/>
      <c r="I16" s="263"/>
      <c r="J16" s="263"/>
      <c r="K16" s="264"/>
      <c r="L16" s="265"/>
      <c r="M16" s="259">
        <f t="shared" si="0"/>
        <v>0</v>
      </c>
      <c r="N16" s="260"/>
      <c r="O16" s="261"/>
    </row>
    <row r="17" spans="1:15" x14ac:dyDescent="0.2">
      <c r="A17" s="60"/>
      <c r="B17" s="61" t="s">
        <v>77</v>
      </c>
      <c r="C17" s="60"/>
      <c r="D17" s="61" t="s">
        <v>78</v>
      </c>
      <c r="E17" s="60"/>
      <c r="F17" s="60"/>
      <c r="G17" s="266"/>
      <c r="H17" s="266"/>
      <c r="I17" s="267"/>
      <c r="J17" s="267"/>
      <c r="K17" s="267"/>
      <c r="L17" s="267"/>
      <c r="M17" s="259">
        <f t="shared" si="0"/>
        <v>0</v>
      </c>
      <c r="N17" s="260"/>
      <c r="O17" s="261"/>
    </row>
    <row r="18" spans="1:15" x14ac:dyDescent="0.2">
      <c r="A18" s="29"/>
      <c r="B18" s="59" t="s">
        <v>77</v>
      </c>
      <c r="C18" s="29"/>
      <c r="D18" s="59" t="s">
        <v>78</v>
      </c>
      <c r="E18" s="29"/>
      <c r="F18" s="29"/>
      <c r="G18" s="262"/>
      <c r="H18" s="262"/>
      <c r="I18" s="263"/>
      <c r="J18" s="263"/>
      <c r="K18" s="263"/>
      <c r="L18" s="263"/>
      <c r="M18" s="259">
        <f t="shared" si="0"/>
        <v>0</v>
      </c>
      <c r="N18" s="260"/>
      <c r="O18" s="261"/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7.100000000000001" customHeight="1" thickBot="1" x14ac:dyDescent="0.25">
      <c r="A20" s="11"/>
      <c r="B20" s="11"/>
      <c r="C20" s="11"/>
      <c r="D20" s="11" t="s">
        <v>252</v>
      </c>
      <c r="E20" s="173">
        <f>SUM(E8:E18)</f>
        <v>0</v>
      </c>
      <c r="F20" s="157"/>
      <c r="G20" s="157"/>
      <c r="H20" s="157"/>
      <c r="I20" s="283">
        <f>SUM(I8:J18)</f>
        <v>0</v>
      </c>
      <c r="J20" s="285"/>
      <c r="K20" s="283">
        <f>SUM(K8:L18)</f>
        <v>0</v>
      </c>
      <c r="L20" s="285"/>
      <c r="M20" s="283">
        <f>SUM(M8:N18)</f>
        <v>0</v>
      </c>
      <c r="N20" s="284"/>
      <c r="O20" s="285"/>
    </row>
    <row r="21" spans="1:15" ht="15" thickTop="1" x14ac:dyDescent="0.2"/>
    <row r="22" spans="1:15" ht="15" x14ac:dyDescent="0.25">
      <c r="A22" s="7"/>
      <c r="B22" s="1" t="s">
        <v>247</v>
      </c>
      <c r="E22" s="17"/>
      <c r="F22" s="7"/>
      <c r="G22" s="1" t="s">
        <v>81</v>
      </c>
      <c r="I22" s="17"/>
      <c r="J22" s="7"/>
      <c r="K22" s="1" t="s">
        <v>82</v>
      </c>
      <c r="L22" s="293"/>
      <c r="M22" s="294"/>
      <c r="N22" s="294"/>
      <c r="O22" s="295"/>
    </row>
    <row r="23" spans="1:15" x14ac:dyDescent="0.2">
      <c r="E23" s="10"/>
      <c r="K23" s="64"/>
      <c r="L23" s="296"/>
      <c r="M23" s="297"/>
      <c r="N23" s="297"/>
      <c r="O23" s="298"/>
    </row>
    <row r="24" spans="1:15" ht="15" x14ac:dyDescent="0.25">
      <c r="A24" s="7"/>
      <c r="B24" s="1" t="s">
        <v>83</v>
      </c>
      <c r="E24" s="17"/>
      <c r="F24" s="7"/>
      <c r="G24" s="1" t="s">
        <v>84</v>
      </c>
      <c r="I24" s="63"/>
      <c r="K24" s="64"/>
      <c r="L24" s="296"/>
      <c r="M24" s="297"/>
      <c r="N24" s="297"/>
      <c r="O24" s="298"/>
    </row>
    <row r="25" spans="1:15" x14ac:dyDescent="0.2">
      <c r="E25" s="10"/>
      <c r="I25" s="65"/>
      <c r="K25" s="64"/>
      <c r="L25" s="296"/>
      <c r="M25" s="297"/>
      <c r="N25" s="297"/>
      <c r="O25" s="298"/>
    </row>
    <row r="26" spans="1:15" ht="15" x14ac:dyDescent="0.25">
      <c r="A26" s="7"/>
      <c r="B26" s="1" t="s">
        <v>85</v>
      </c>
      <c r="E26" s="17"/>
      <c r="F26" s="7"/>
      <c r="G26" s="1" t="s">
        <v>86</v>
      </c>
      <c r="I26" s="63"/>
      <c r="K26" s="64"/>
      <c r="L26" s="296"/>
      <c r="M26" s="297"/>
      <c r="N26" s="297"/>
      <c r="O26" s="298"/>
    </row>
    <row r="27" spans="1:15" x14ac:dyDescent="0.2">
      <c r="E27" s="10"/>
      <c r="I27" s="65"/>
      <c r="K27" s="64"/>
      <c r="L27" s="299"/>
      <c r="M27" s="300"/>
      <c r="N27" s="300"/>
      <c r="O27" s="301"/>
    </row>
    <row r="28" spans="1:15" ht="15" x14ac:dyDescent="0.25">
      <c r="A28" s="7"/>
      <c r="B28" s="15" t="s">
        <v>87</v>
      </c>
      <c r="E28" s="17"/>
      <c r="F28" s="7"/>
      <c r="G28" s="1" t="s">
        <v>88</v>
      </c>
      <c r="I28" s="63"/>
    </row>
    <row r="29" spans="1:15" ht="15" thickBo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 thickTop="1" x14ac:dyDescent="0.25">
      <c r="A30" s="17"/>
      <c r="B30" s="10"/>
      <c r="C30" s="10"/>
      <c r="D30" s="10"/>
      <c r="E30" s="17"/>
      <c r="F30" s="10"/>
      <c r="G30" s="10"/>
      <c r="H30" s="10"/>
      <c r="I30" s="17"/>
      <c r="J30" s="10"/>
      <c r="K30" s="302"/>
      <c r="L30" s="302"/>
      <c r="M30" s="302"/>
      <c r="N30" s="302"/>
      <c r="O30" s="302"/>
    </row>
    <row r="31" spans="1:15" ht="15" x14ac:dyDescent="0.25">
      <c r="A31" s="15" t="s">
        <v>89</v>
      </c>
      <c r="L31" s="48" t="s">
        <v>79</v>
      </c>
      <c r="M31" s="49"/>
      <c r="N31" s="48" t="s">
        <v>80</v>
      </c>
      <c r="O31" s="49"/>
    </row>
    <row r="32" spans="1:15" x14ac:dyDescent="0.2">
      <c r="L32" s="48"/>
      <c r="M32" s="66"/>
      <c r="N32" s="67"/>
      <c r="O32" s="66"/>
    </row>
    <row r="33" spans="1:15" ht="15" x14ac:dyDescent="0.25">
      <c r="A33" s="13" t="s">
        <v>218</v>
      </c>
      <c r="L33" s="48"/>
      <c r="M33" s="68"/>
      <c r="N33" s="69"/>
      <c r="O33" s="70"/>
    </row>
    <row r="34" spans="1:15" ht="15" x14ac:dyDescent="0.25">
      <c r="A34" s="13"/>
      <c r="J34" s="71"/>
      <c r="K34" s="28"/>
      <c r="L34" s="48"/>
      <c r="M34" s="66"/>
      <c r="N34" s="67"/>
      <c r="O34" s="66"/>
    </row>
    <row r="35" spans="1:15" ht="15" x14ac:dyDescent="0.25">
      <c r="A35" s="13" t="s">
        <v>219</v>
      </c>
      <c r="L35" s="48" t="s">
        <v>79</v>
      </c>
      <c r="M35" s="49"/>
      <c r="N35" s="48" t="s">
        <v>80</v>
      </c>
      <c r="O35" s="49"/>
    </row>
    <row r="36" spans="1:15" ht="15" thickBo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72"/>
      <c r="N36" s="11"/>
      <c r="O36" s="11"/>
    </row>
    <row r="37" spans="1:15" ht="15" thickTop="1" x14ac:dyDescent="0.2"/>
    <row r="38" spans="1:15" ht="15" x14ac:dyDescent="0.2">
      <c r="A38" s="15" t="s">
        <v>91</v>
      </c>
      <c r="L38" s="48" t="s">
        <v>79</v>
      </c>
      <c r="M38" s="7"/>
      <c r="N38" s="48" t="s">
        <v>80</v>
      </c>
      <c r="O38" s="7"/>
    </row>
    <row r="40" spans="1:15" ht="15" x14ac:dyDescent="0.25">
      <c r="A40" s="13" t="s">
        <v>220</v>
      </c>
      <c r="G40" s="48" t="s">
        <v>79</v>
      </c>
      <c r="H40" s="7"/>
      <c r="I40" s="48" t="s">
        <v>80</v>
      </c>
      <c r="J40" s="7"/>
      <c r="K40" s="13"/>
      <c r="L40" s="13" t="s">
        <v>221</v>
      </c>
      <c r="O40" s="75"/>
    </row>
    <row r="42" spans="1:15" ht="15" x14ac:dyDescent="0.25">
      <c r="A42" s="15" t="s">
        <v>222</v>
      </c>
      <c r="G42" s="48" t="s">
        <v>79</v>
      </c>
      <c r="H42" s="7"/>
      <c r="I42" s="48" t="s">
        <v>80</v>
      </c>
      <c r="J42" s="7"/>
      <c r="L42" s="13" t="s">
        <v>221</v>
      </c>
      <c r="O42" s="75"/>
    </row>
    <row r="43" spans="1:15" ht="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6"/>
      <c r="M43" s="17"/>
      <c r="N43" s="26"/>
      <c r="O43" s="17"/>
    </row>
    <row r="44" spans="1:15" ht="15" x14ac:dyDescent="0.25">
      <c r="A44" s="15" t="s">
        <v>92</v>
      </c>
      <c r="G44" s="48" t="s">
        <v>79</v>
      </c>
      <c r="H44" s="7"/>
      <c r="I44" s="48" t="s">
        <v>80</v>
      </c>
      <c r="J44" s="7"/>
      <c r="K44" s="286" t="s">
        <v>223</v>
      </c>
      <c r="L44" s="287"/>
      <c r="M44" s="287"/>
      <c r="N44" s="287"/>
      <c r="O44" s="287"/>
    </row>
    <row r="45" spans="1:15" ht="15" x14ac:dyDescent="0.25">
      <c r="A45" s="73"/>
      <c r="B45" s="10"/>
      <c r="C45" s="10"/>
      <c r="D45" s="10"/>
      <c r="E45" s="10"/>
      <c r="F45" s="10"/>
      <c r="G45" s="10"/>
      <c r="H45" s="10"/>
      <c r="I45" s="10"/>
      <c r="J45" s="288"/>
      <c r="K45" s="256"/>
      <c r="L45" s="10"/>
      <c r="M45" s="10"/>
      <c r="N45" s="10"/>
      <c r="O45" s="10"/>
    </row>
    <row r="46" spans="1:15" ht="15" x14ac:dyDescent="0.25">
      <c r="A46" s="15" t="s">
        <v>93</v>
      </c>
      <c r="G46" s="48" t="s">
        <v>79</v>
      </c>
      <c r="H46" s="7"/>
      <c r="I46" s="48" t="s">
        <v>80</v>
      </c>
      <c r="J46" s="7"/>
      <c r="K46" s="10"/>
      <c r="L46" s="26"/>
      <c r="M46" s="17"/>
      <c r="N46" s="26"/>
      <c r="O46" s="17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5" t="s">
        <v>94</v>
      </c>
      <c r="B48" s="10"/>
      <c r="C48" s="10"/>
      <c r="D48" s="289"/>
      <c r="E48" s="290"/>
      <c r="F48" s="10"/>
      <c r="G48" s="291" t="s">
        <v>95</v>
      </c>
      <c r="H48" s="292"/>
      <c r="I48" s="289"/>
      <c r="J48" s="290"/>
      <c r="K48" s="10"/>
      <c r="L48" s="10"/>
      <c r="M48" s="10"/>
      <c r="N48" s="10"/>
      <c r="O48" s="10"/>
    </row>
    <row r="49" spans="1:15" ht="15" thickBo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thickTop="1" x14ac:dyDescent="0.2">
      <c r="A50" s="140"/>
      <c r="B50" s="140"/>
      <c r="C50" s="140"/>
      <c r="N50" s="15"/>
      <c r="O50" s="15" t="s">
        <v>90</v>
      </c>
    </row>
    <row r="51" spans="1:15" ht="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6"/>
      <c r="M51" s="17"/>
      <c r="N51" s="26"/>
      <c r="O51" s="17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 x14ac:dyDescent="0.25">
      <c r="A53" s="73"/>
      <c r="B53" s="10"/>
      <c r="C53" s="10"/>
      <c r="D53" s="10"/>
      <c r="E53" s="10"/>
      <c r="F53" s="10"/>
      <c r="G53" s="26"/>
      <c r="H53" s="17"/>
      <c r="I53" s="26"/>
      <c r="J53" s="17"/>
      <c r="K53" s="73"/>
      <c r="L53" s="73"/>
      <c r="M53" s="10"/>
      <c r="N53" s="10"/>
      <c r="O53" s="74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 x14ac:dyDescent="0.25">
      <c r="A55" s="65"/>
      <c r="B55" s="10"/>
      <c r="C55" s="10"/>
      <c r="D55" s="10"/>
      <c r="E55" s="10"/>
      <c r="F55" s="10"/>
      <c r="G55" s="26"/>
      <c r="H55" s="17"/>
      <c r="I55" s="26"/>
      <c r="J55" s="17"/>
      <c r="K55" s="10"/>
      <c r="L55" s="73"/>
      <c r="M55" s="10"/>
      <c r="N55" s="10"/>
      <c r="O55" s="74"/>
    </row>
  </sheetData>
  <sheetProtection password="F287" sheet="1" objects="1" scenarios="1" selectLockedCells="1"/>
  <mergeCells count="62">
    <mergeCell ref="M20:O20"/>
    <mergeCell ref="K44:O44"/>
    <mergeCell ref="J45:K45"/>
    <mergeCell ref="D48:E48"/>
    <mergeCell ref="G48:H48"/>
    <mergeCell ref="I48:J48"/>
    <mergeCell ref="L22:O27"/>
    <mergeCell ref="K30:O30"/>
    <mergeCell ref="I20:J20"/>
    <mergeCell ref="K20:L20"/>
    <mergeCell ref="A2:B2"/>
    <mergeCell ref="C2:F2"/>
    <mergeCell ref="K2:O2"/>
    <mergeCell ref="F6:N6"/>
    <mergeCell ref="G7:H7"/>
    <mergeCell ref="I7:J7"/>
    <mergeCell ref="K7:L7"/>
    <mergeCell ref="M7:O7"/>
    <mergeCell ref="M8:O8"/>
    <mergeCell ref="M9:O9"/>
    <mergeCell ref="G10:H10"/>
    <mergeCell ref="I10:J10"/>
    <mergeCell ref="K10:L10"/>
    <mergeCell ref="G8:H8"/>
    <mergeCell ref="I8:J8"/>
    <mergeCell ref="K8:L8"/>
    <mergeCell ref="G9:H9"/>
    <mergeCell ref="I9:J9"/>
    <mergeCell ref="K9:L9"/>
    <mergeCell ref="G11:H11"/>
    <mergeCell ref="I11:J11"/>
    <mergeCell ref="K11:L11"/>
    <mergeCell ref="M10:O10"/>
    <mergeCell ref="M11:O11"/>
    <mergeCell ref="M12:O12"/>
    <mergeCell ref="M13:O13"/>
    <mergeCell ref="G14:H14"/>
    <mergeCell ref="I14:J14"/>
    <mergeCell ref="K14:L14"/>
    <mergeCell ref="G12:H12"/>
    <mergeCell ref="I12:J12"/>
    <mergeCell ref="K12:L12"/>
    <mergeCell ref="G13:H13"/>
    <mergeCell ref="I13:J13"/>
    <mergeCell ref="K13:L13"/>
    <mergeCell ref="G15:H15"/>
    <mergeCell ref="I15:J15"/>
    <mergeCell ref="K15:L15"/>
    <mergeCell ref="M14:O14"/>
    <mergeCell ref="M15:O15"/>
    <mergeCell ref="M16:O16"/>
    <mergeCell ref="M17:O17"/>
    <mergeCell ref="G18:H18"/>
    <mergeCell ref="I18:J18"/>
    <mergeCell ref="K18:L18"/>
    <mergeCell ref="M18:O18"/>
    <mergeCell ref="G16:H16"/>
    <mergeCell ref="I16:J16"/>
    <mergeCell ref="K16:L16"/>
    <mergeCell ref="G17:H17"/>
    <mergeCell ref="I17:J17"/>
    <mergeCell ref="K17:L17"/>
  </mergeCells>
  <phoneticPr fontId="20" type="noConversion"/>
  <dataValidations count="3">
    <dataValidation type="list" allowBlank="1" showInputMessage="1" showErrorMessage="1" sqref="G8:H18">
      <formula1>"Condominium,Rowhouse/Townhouse,Detached SF, Duplex"</formula1>
    </dataValidation>
    <dataValidation type="list" allowBlank="1" showInputMessage="1" showErrorMessage="1" sqref="C8:C18">
      <formula1>"1.0,1.5,2.0,2.5,3.0,3.5"</formula1>
    </dataValidation>
    <dataValidation type="list" allowBlank="1" showInputMessage="1" showErrorMessage="1" sqref="A8:A18">
      <formula1>"0,1,2,3,4"</formula1>
    </dataValidation>
  </dataValidations>
  <pageMargins left="0.7" right="0.7" top="0.75" bottom="0.75" header="0.3" footer="0.3"/>
  <pageSetup scale="61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54"/>
  <sheetViews>
    <sheetView workbookViewId="0">
      <selection activeCell="E23" sqref="E23"/>
    </sheetView>
  </sheetViews>
  <sheetFormatPr defaultColWidth="10.875" defaultRowHeight="14.25" x14ac:dyDescent="0.2"/>
  <cols>
    <col min="1" max="1" width="5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s="47" customFormat="1" ht="15.95" customHeight="1" x14ac:dyDescent="0.2">
      <c r="A2" s="330" t="str">
        <f>'1'!A4</f>
        <v xml:space="preserve">Applicant Name: </v>
      </c>
      <c r="B2" s="331"/>
      <c r="C2" s="225" t="str">
        <f>'1'!B4</f>
        <v>SAMPLE Applicant</v>
      </c>
      <c r="D2" s="226"/>
      <c r="E2" s="227"/>
      <c r="F2" s="146" t="str">
        <f>'1'!G4</f>
        <v>Project Name:</v>
      </c>
      <c r="G2" s="252" t="str">
        <f>'1'!H4</f>
        <v>SAMPLE Project</v>
      </c>
      <c r="H2" s="253"/>
      <c r="I2" s="253"/>
      <c r="J2" s="254"/>
    </row>
    <row r="4" spans="1:10" ht="15" x14ac:dyDescent="0.25">
      <c r="A4" s="4" t="s">
        <v>99</v>
      </c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A5" s="1" t="s">
        <v>224</v>
      </c>
    </row>
    <row r="6" spans="1:10" ht="15" x14ac:dyDescent="0.25">
      <c r="A6" s="1" t="s">
        <v>225</v>
      </c>
    </row>
    <row r="7" spans="1:10" ht="15" x14ac:dyDescent="0.25">
      <c r="A7" s="1" t="s">
        <v>226</v>
      </c>
    </row>
    <row r="9" spans="1:10" ht="15" x14ac:dyDescent="0.25">
      <c r="A9" s="332" t="s">
        <v>249</v>
      </c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5" x14ac:dyDescent="0.25">
      <c r="A10" s="13" t="s">
        <v>100</v>
      </c>
      <c r="G10" s="13" t="s">
        <v>101</v>
      </c>
    </row>
    <row r="11" spans="1:10" x14ac:dyDescent="0.2">
      <c r="A11" s="9"/>
      <c r="G11" s="9"/>
    </row>
    <row r="12" spans="1:10" x14ac:dyDescent="0.2">
      <c r="A12" s="78" t="s">
        <v>102</v>
      </c>
      <c r="B12" s="1" t="s">
        <v>195</v>
      </c>
      <c r="G12" s="9">
        <v>1</v>
      </c>
      <c r="H12" s="1" t="s">
        <v>233</v>
      </c>
    </row>
    <row r="13" spans="1:10" x14ac:dyDescent="0.2">
      <c r="A13" s="78" t="s">
        <v>103</v>
      </c>
      <c r="B13" s="15" t="s">
        <v>196</v>
      </c>
      <c r="G13" s="9">
        <v>2</v>
      </c>
      <c r="H13" s="1" t="s">
        <v>109</v>
      </c>
    </row>
    <row r="14" spans="1:10" x14ac:dyDescent="0.2">
      <c r="A14" s="78" t="s">
        <v>105</v>
      </c>
      <c r="B14" s="1" t="s">
        <v>204</v>
      </c>
      <c r="G14" s="9">
        <v>3</v>
      </c>
      <c r="H14" s="1" t="s">
        <v>191</v>
      </c>
    </row>
    <row r="15" spans="1:10" x14ac:dyDescent="0.2">
      <c r="A15" s="78" t="s">
        <v>106</v>
      </c>
      <c r="B15" s="1" t="s">
        <v>107</v>
      </c>
      <c r="G15" s="9">
        <v>4</v>
      </c>
      <c r="H15" s="1" t="s">
        <v>235</v>
      </c>
    </row>
    <row r="16" spans="1:10" x14ac:dyDescent="0.2">
      <c r="A16" s="78" t="s">
        <v>108</v>
      </c>
      <c r="B16" s="1" t="s">
        <v>104</v>
      </c>
      <c r="G16" s="9"/>
    </row>
    <row r="17" spans="1:8" x14ac:dyDescent="0.2">
      <c r="A17" s="78" t="s">
        <v>110</v>
      </c>
      <c r="B17" s="1" t="s">
        <v>236</v>
      </c>
    </row>
    <row r="18" spans="1:8" ht="15" x14ac:dyDescent="0.25">
      <c r="A18" s="78" t="s">
        <v>111</v>
      </c>
      <c r="B18" s="1" t="s">
        <v>117</v>
      </c>
      <c r="D18" s="79"/>
      <c r="E18" s="79"/>
      <c r="F18" s="79"/>
      <c r="G18" s="13" t="s">
        <v>112</v>
      </c>
    </row>
    <row r="19" spans="1:8" x14ac:dyDescent="0.2">
      <c r="A19" s="78" t="s">
        <v>113</v>
      </c>
      <c r="B19" s="1" t="s">
        <v>82</v>
      </c>
      <c r="G19" s="9" t="s">
        <v>114</v>
      </c>
      <c r="H19" s="1" t="s">
        <v>115</v>
      </c>
    </row>
    <row r="20" spans="1:8" x14ac:dyDescent="0.2">
      <c r="A20" s="78"/>
      <c r="C20" s="79"/>
      <c r="D20" s="79"/>
      <c r="E20" s="79"/>
      <c r="F20" s="79"/>
      <c r="G20" s="9" t="s">
        <v>102</v>
      </c>
      <c r="H20" s="1" t="s">
        <v>116</v>
      </c>
    </row>
    <row r="22" spans="1:8" ht="28.5" x14ac:dyDescent="0.2">
      <c r="B22" s="80" t="s">
        <v>118</v>
      </c>
      <c r="C22" s="80" t="s">
        <v>119</v>
      </c>
      <c r="D22" s="80" t="s">
        <v>120</v>
      </c>
      <c r="E22" s="80" t="s">
        <v>121</v>
      </c>
      <c r="F22" s="80" t="s">
        <v>250</v>
      </c>
      <c r="G22" s="80" t="s">
        <v>122</v>
      </c>
      <c r="H22" s="80" t="s">
        <v>123</v>
      </c>
    </row>
    <row r="23" spans="1:8" ht="15" x14ac:dyDescent="0.25">
      <c r="A23" s="81">
        <v>1</v>
      </c>
      <c r="B23" s="144" t="s">
        <v>102</v>
      </c>
      <c r="C23" s="178" t="s">
        <v>234</v>
      </c>
      <c r="D23" s="143" t="s">
        <v>114</v>
      </c>
      <c r="E23" s="152"/>
      <c r="F23" s="180">
        <f>E23*0.02</f>
        <v>0</v>
      </c>
      <c r="G23" s="155"/>
      <c r="H23" s="82" t="s">
        <v>237</v>
      </c>
    </row>
    <row r="24" spans="1:8" ht="15" x14ac:dyDescent="0.25">
      <c r="A24" s="81">
        <v>2</v>
      </c>
      <c r="B24" s="177"/>
      <c r="C24" s="178"/>
      <c r="D24" s="177"/>
      <c r="E24" s="152"/>
      <c r="F24" s="181"/>
      <c r="G24" s="155"/>
      <c r="H24" s="82"/>
    </row>
    <row r="25" spans="1:8" ht="15" x14ac:dyDescent="0.25">
      <c r="A25" s="81">
        <v>3</v>
      </c>
      <c r="B25" s="7"/>
      <c r="C25" s="145"/>
      <c r="D25" s="7"/>
      <c r="E25" s="152"/>
      <c r="F25" s="181"/>
      <c r="G25" s="155"/>
      <c r="H25" s="82"/>
    </row>
    <row r="26" spans="1:8" ht="15" x14ac:dyDescent="0.25">
      <c r="A26" s="81">
        <v>4</v>
      </c>
      <c r="B26" s="7"/>
      <c r="C26" s="145"/>
      <c r="D26" s="7"/>
      <c r="E26" s="152"/>
      <c r="F26" s="181"/>
      <c r="G26" s="155"/>
      <c r="H26" s="82"/>
    </row>
    <row r="27" spans="1:8" ht="15" x14ac:dyDescent="0.25">
      <c r="A27" s="81">
        <v>5</v>
      </c>
      <c r="B27" s="7"/>
      <c r="C27" s="145"/>
      <c r="D27" s="7"/>
      <c r="E27" s="152"/>
      <c r="F27" s="181"/>
      <c r="G27" s="155"/>
      <c r="H27" s="82"/>
    </row>
    <row r="28" spans="1:8" x14ac:dyDescent="0.2">
      <c r="E28" s="153"/>
      <c r="F28" s="153"/>
    </row>
    <row r="29" spans="1:8" ht="15" x14ac:dyDescent="0.25">
      <c r="C29" s="13"/>
      <c r="D29" s="13" t="s">
        <v>124</v>
      </c>
      <c r="E29" s="154">
        <f>SUM(E23:E27)</f>
        <v>0</v>
      </c>
      <c r="F29" s="154">
        <f>SUM(F24:F27)</f>
        <v>0</v>
      </c>
    </row>
    <row r="31" spans="1:8" ht="15" x14ac:dyDescent="0.25">
      <c r="A31" s="13" t="s">
        <v>125</v>
      </c>
    </row>
    <row r="32" spans="1:8" ht="15" thickBot="1" x14ac:dyDescent="0.25"/>
    <row r="33" spans="1:10" ht="15.95" customHeight="1" x14ac:dyDescent="0.25">
      <c r="A33" s="83">
        <f>A23</f>
        <v>1</v>
      </c>
      <c r="B33" s="333" t="str">
        <f>B23</f>
        <v>A</v>
      </c>
      <c r="C33" s="334"/>
      <c r="D33" s="335"/>
      <c r="E33" s="84" t="s">
        <v>126</v>
      </c>
      <c r="F33" s="336" t="s">
        <v>255</v>
      </c>
      <c r="G33" s="337"/>
      <c r="H33" s="337"/>
      <c r="I33" s="337"/>
      <c r="J33" s="338"/>
    </row>
    <row r="34" spans="1:10" x14ac:dyDescent="0.2">
      <c r="A34" s="310" t="s">
        <v>127</v>
      </c>
      <c r="B34" s="311"/>
      <c r="C34" s="322" t="s">
        <v>264</v>
      </c>
      <c r="D34" s="323"/>
      <c r="E34" s="323"/>
      <c r="F34" s="323"/>
      <c r="G34" s="323"/>
      <c r="H34" s="323"/>
      <c r="I34" s="323"/>
      <c r="J34" s="324"/>
    </row>
    <row r="35" spans="1:10" ht="15" thickBot="1" x14ac:dyDescent="0.25">
      <c r="A35" s="313" t="s">
        <v>128</v>
      </c>
      <c r="B35" s="314"/>
      <c r="C35" s="315"/>
      <c r="D35" s="325" t="s">
        <v>265</v>
      </c>
      <c r="E35" s="326"/>
      <c r="F35" s="327"/>
      <c r="G35" s="319" t="s">
        <v>129</v>
      </c>
      <c r="H35" s="315"/>
      <c r="I35" s="328" t="s">
        <v>266</v>
      </c>
      <c r="J35" s="329"/>
    </row>
    <row r="36" spans="1:10" ht="15.95" customHeight="1" x14ac:dyDescent="0.25">
      <c r="A36" s="83">
        <f>A24</f>
        <v>2</v>
      </c>
      <c r="B36" s="304">
        <f>B24</f>
        <v>0</v>
      </c>
      <c r="C36" s="305"/>
      <c r="D36" s="306"/>
      <c r="E36" s="84" t="s">
        <v>126</v>
      </c>
      <c r="F36" s="307" t="s">
        <v>260</v>
      </c>
      <c r="G36" s="308"/>
      <c r="H36" s="308"/>
      <c r="I36" s="308"/>
      <c r="J36" s="309"/>
    </row>
    <row r="37" spans="1:10" x14ac:dyDescent="0.2">
      <c r="A37" s="310" t="s">
        <v>127</v>
      </c>
      <c r="B37" s="311"/>
      <c r="C37" s="239"/>
      <c r="D37" s="240"/>
      <c r="E37" s="240"/>
      <c r="F37" s="240"/>
      <c r="G37" s="240"/>
      <c r="H37" s="240"/>
      <c r="I37" s="240"/>
      <c r="J37" s="312"/>
    </row>
    <row r="38" spans="1:10" ht="15" thickBot="1" x14ac:dyDescent="0.25">
      <c r="A38" s="313" t="s">
        <v>128</v>
      </c>
      <c r="B38" s="314"/>
      <c r="C38" s="315"/>
      <c r="D38" s="316"/>
      <c r="E38" s="317"/>
      <c r="F38" s="318"/>
      <c r="G38" s="319" t="s">
        <v>129</v>
      </c>
      <c r="H38" s="315"/>
      <c r="I38" s="320"/>
      <c r="J38" s="321"/>
    </row>
    <row r="39" spans="1:10" ht="15.95" customHeight="1" x14ac:dyDescent="0.25">
      <c r="A39" s="83">
        <v>3</v>
      </c>
      <c r="B39" s="304">
        <f>B25</f>
        <v>0</v>
      </c>
      <c r="C39" s="305"/>
      <c r="D39" s="306"/>
      <c r="E39" s="84" t="s">
        <v>126</v>
      </c>
      <c r="F39" s="307" t="s">
        <v>261</v>
      </c>
      <c r="G39" s="308"/>
      <c r="H39" s="308"/>
      <c r="I39" s="308"/>
      <c r="J39" s="309"/>
    </row>
    <row r="40" spans="1:10" x14ac:dyDescent="0.2">
      <c r="A40" s="310" t="s">
        <v>127</v>
      </c>
      <c r="B40" s="311"/>
      <c r="C40" s="239"/>
      <c r="D40" s="240"/>
      <c r="E40" s="240"/>
      <c r="F40" s="240"/>
      <c r="G40" s="240"/>
      <c r="H40" s="240"/>
      <c r="I40" s="240"/>
      <c r="J40" s="312"/>
    </row>
    <row r="41" spans="1:10" ht="15" thickBot="1" x14ac:dyDescent="0.25">
      <c r="A41" s="313" t="s">
        <v>128</v>
      </c>
      <c r="B41" s="314"/>
      <c r="C41" s="315"/>
      <c r="D41" s="316"/>
      <c r="E41" s="317"/>
      <c r="F41" s="318"/>
      <c r="G41" s="319" t="s">
        <v>129</v>
      </c>
      <c r="H41" s="315"/>
      <c r="I41" s="320"/>
      <c r="J41" s="321"/>
    </row>
    <row r="42" spans="1:10" ht="15.95" customHeight="1" x14ac:dyDescent="0.25">
      <c r="A42" s="83">
        <v>4</v>
      </c>
      <c r="B42" s="304">
        <f>B26</f>
        <v>0</v>
      </c>
      <c r="C42" s="305"/>
      <c r="D42" s="306"/>
      <c r="E42" s="84" t="s">
        <v>126</v>
      </c>
      <c r="F42" s="307" t="s">
        <v>262</v>
      </c>
      <c r="G42" s="308"/>
      <c r="H42" s="308"/>
      <c r="I42" s="308"/>
      <c r="J42" s="309"/>
    </row>
    <row r="43" spans="1:10" x14ac:dyDescent="0.2">
      <c r="A43" s="310" t="s">
        <v>127</v>
      </c>
      <c r="B43" s="311"/>
      <c r="C43" s="239"/>
      <c r="D43" s="240"/>
      <c r="E43" s="240"/>
      <c r="F43" s="240"/>
      <c r="G43" s="240"/>
      <c r="H43" s="240"/>
      <c r="I43" s="240"/>
      <c r="J43" s="312"/>
    </row>
    <row r="44" spans="1:10" ht="15" thickBot="1" x14ac:dyDescent="0.25">
      <c r="A44" s="313" t="s">
        <v>128</v>
      </c>
      <c r="B44" s="314"/>
      <c r="C44" s="315"/>
      <c r="D44" s="316"/>
      <c r="E44" s="317"/>
      <c r="F44" s="318"/>
      <c r="G44" s="319" t="s">
        <v>129</v>
      </c>
      <c r="H44" s="315"/>
      <c r="I44" s="320"/>
      <c r="J44" s="321"/>
    </row>
    <row r="45" spans="1:10" ht="15.95" customHeight="1" x14ac:dyDescent="0.25">
      <c r="A45" s="83">
        <v>5</v>
      </c>
      <c r="B45" s="304">
        <f>B27</f>
        <v>0</v>
      </c>
      <c r="C45" s="305"/>
      <c r="D45" s="306"/>
      <c r="E45" s="84" t="s">
        <v>126</v>
      </c>
      <c r="F45" s="307" t="s">
        <v>263</v>
      </c>
      <c r="G45" s="308"/>
      <c r="H45" s="308"/>
      <c r="I45" s="308"/>
      <c r="J45" s="309"/>
    </row>
    <row r="46" spans="1:10" x14ac:dyDescent="0.2">
      <c r="A46" s="310" t="s">
        <v>127</v>
      </c>
      <c r="B46" s="311"/>
      <c r="C46" s="239"/>
      <c r="D46" s="240"/>
      <c r="E46" s="240"/>
      <c r="F46" s="240"/>
      <c r="G46" s="240"/>
      <c r="H46" s="240"/>
      <c r="I46" s="240"/>
      <c r="J46" s="312"/>
    </row>
    <row r="47" spans="1:10" ht="15" thickBot="1" x14ac:dyDescent="0.25">
      <c r="A47" s="313" t="s">
        <v>128</v>
      </c>
      <c r="B47" s="314"/>
      <c r="C47" s="315"/>
      <c r="D47" s="316"/>
      <c r="E47" s="317"/>
      <c r="F47" s="318"/>
      <c r="G47" s="319" t="s">
        <v>129</v>
      </c>
      <c r="H47" s="315"/>
      <c r="I47" s="320"/>
      <c r="J47" s="321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 thickBo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thickTop="1" x14ac:dyDescent="0.2">
      <c r="A50" s="140"/>
      <c r="B50" s="140"/>
      <c r="C50" s="140"/>
      <c r="J50" s="78" t="s">
        <v>96</v>
      </c>
    </row>
    <row r="51" spans="1:1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x14ac:dyDescent="0.25">
      <c r="A52" s="73"/>
      <c r="B52" s="10"/>
      <c r="C52" s="10"/>
      <c r="D52" s="10"/>
      <c r="E52" s="10"/>
      <c r="F52" s="303"/>
      <c r="G52" s="303"/>
      <c r="H52" s="10"/>
      <c r="I52" s="10"/>
      <c r="J52" s="10"/>
    </row>
    <row r="53" spans="1:1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">
      <c r="A54" s="10"/>
      <c r="B54" s="10"/>
      <c r="C54" s="10"/>
      <c r="D54" s="10"/>
      <c r="E54" s="10"/>
      <c r="F54" s="10"/>
      <c r="G54" s="10"/>
      <c r="H54" s="10"/>
      <c r="I54" s="10"/>
      <c r="J54" s="85"/>
    </row>
  </sheetData>
  <sheetProtection password="F287" sheet="1" objects="1" scenarios="1" selectLockedCells="1"/>
  <mergeCells count="45">
    <mergeCell ref="A2:B2"/>
    <mergeCell ref="C2:E2"/>
    <mergeCell ref="G2:J2"/>
    <mergeCell ref="A9:J9"/>
    <mergeCell ref="B33:D33"/>
    <mergeCell ref="F33:J33"/>
    <mergeCell ref="A34:B34"/>
    <mergeCell ref="C34:J34"/>
    <mergeCell ref="A35:C35"/>
    <mergeCell ref="D35:F35"/>
    <mergeCell ref="G35:H35"/>
    <mergeCell ref="I35:J35"/>
    <mergeCell ref="B36:D36"/>
    <mergeCell ref="F36:J36"/>
    <mergeCell ref="A37:B37"/>
    <mergeCell ref="C37:J37"/>
    <mergeCell ref="A38:C38"/>
    <mergeCell ref="D38:F38"/>
    <mergeCell ref="G38:H38"/>
    <mergeCell ref="I38:J38"/>
    <mergeCell ref="B39:D39"/>
    <mergeCell ref="F39:J39"/>
    <mergeCell ref="A40:B40"/>
    <mergeCell ref="C40:J40"/>
    <mergeCell ref="A41:C41"/>
    <mergeCell ref="D41:F41"/>
    <mergeCell ref="G41:H41"/>
    <mergeCell ref="I41:J41"/>
    <mergeCell ref="B42:D42"/>
    <mergeCell ref="F42:J42"/>
    <mergeCell ref="A43:B43"/>
    <mergeCell ref="C43:J43"/>
    <mergeCell ref="A44:C44"/>
    <mergeCell ref="D44:F44"/>
    <mergeCell ref="G44:H44"/>
    <mergeCell ref="I44:J44"/>
    <mergeCell ref="F52:G52"/>
    <mergeCell ref="B45:D45"/>
    <mergeCell ref="F45:J45"/>
    <mergeCell ref="A46:B46"/>
    <mergeCell ref="C46:J46"/>
    <mergeCell ref="A47:C47"/>
    <mergeCell ref="D47:F47"/>
    <mergeCell ref="G47:H47"/>
    <mergeCell ref="I47:J47"/>
  </mergeCells>
  <phoneticPr fontId="20" type="noConversion"/>
  <dataValidations count="4">
    <dataValidation type="list" allowBlank="1" showInputMessage="1" showErrorMessage="1" sqref="H23:H27">
      <formula1>"Y,N"</formula1>
    </dataValidation>
    <dataValidation type="list" allowBlank="1" showInputMessage="1" showErrorMessage="1" sqref="C23:C27">
      <formula1>"1,2,3,4"</formula1>
    </dataValidation>
    <dataValidation type="list" allowBlank="1" showInputMessage="1" showErrorMessage="1" sqref="D23:D27">
      <formula1>"R,A"</formula1>
    </dataValidation>
    <dataValidation type="list" allowBlank="1" showInputMessage="1" showErrorMessage="1" sqref="B23:B27">
      <formula1>"A,B,C,D,E,F,G,H"</formula1>
    </dataValidation>
  </dataValidations>
  <pageMargins left="0.7" right="0.7" top="0.75" bottom="0.75" header="0.3" footer="0.3"/>
  <pageSetup scale="7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83"/>
  <sheetViews>
    <sheetView workbookViewId="0">
      <selection activeCell="E22" sqref="E22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6" width="12" style="1" customWidth="1"/>
    <col min="7" max="7" width="15.125" style="1" customWidth="1"/>
    <col min="8" max="10" width="12" style="1" customWidth="1"/>
    <col min="11" max="16384" width="10.875" style="1"/>
  </cols>
  <sheetData>
    <row r="2" spans="1:10" ht="15.95" customHeight="1" x14ac:dyDescent="0.2">
      <c r="A2" s="342" t="str">
        <f>'1'!A4</f>
        <v xml:space="preserve">Applicant Name: </v>
      </c>
      <c r="B2" s="342"/>
      <c r="C2" s="342"/>
      <c r="D2" s="339" t="str">
        <f>'1'!B4</f>
        <v>SAMPLE Applicant</v>
      </c>
      <c r="E2" s="340"/>
      <c r="F2" s="341"/>
      <c r="G2" s="147" t="str">
        <f>'1'!G4</f>
        <v>Project Name:</v>
      </c>
      <c r="H2" s="273" t="str">
        <f>'1'!H4</f>
        <v>SAMPLE Project</v>
      </c>
      <c r="I2" s="274"/>
      <c r="J2" s="275"/>
    </row>
    <row r="3" spans="1:10" ht="15" x14ac:dyDescent="0.25">
      <c r="B3" s="13"/>
      <c r="C3" s="13"/>
      <c r="G3" s="86"/>
    </row>
    <row r="4" spans="1:10" ht="15" x14ac:dyDescent="0.25">
      <c r="A4" s="24"/>
      <c r="B4" s="87" t="s">
        <v>130</v>
      </c>
      <c r="C4" s="88"/>
      <c r="D4" s="5"/>
      <c r="E4" s="5"/>
      <c r="F4" s="5"/>
      <c r="G4" s="5"/>
      <c r="H4" s="5"/>
      <c r="I4" s="5"/>
      <c r="J4" s="5"/>
    </row>
    <row r="5" spans="1:10" ht="9.9499999999999993" customHeight="1" x14ac:dyDescent="0.25">
      <c r="A5" s="24"/>
      <c r="B5" s="89"/>
      <c r="C5" s="90"/>
      <c r="D5" s="90"/>
      <c r="E5" s="90"/>
      <c r="F5" s="90"/>
      <c r="G5" s="90"/>
      <c r="H5" s="90"/>
      <c r="I5" s="90"/>
      <c r="J5" s="90"/>
    </row>
    <row r="6" spans="1:10" ht="15" x14ac:dyDescent="0.25">
      <c r="A6" s="24"/>
      <c r="B6" s="345"/>
      <c r="C6" s="345"/>
      <c r="D6" s="343" t="s">
        <v>131</v>
      </c>
      <c r="E6" s="346" t="s">
        <v>211</v>
      </c>
      <c r="F6" s="346" t="s">
        <v>212</v>
      </c>
      <c r="G6" s="343" t="s">
        <v>197</v>
      </c>
      <c r="H6" s="91" t="s">
        <v>238</v>
      </c>
      <c r="I6" s="91" t="s">
        <v>238</v>
      </c>
      <c r="J6" s="343" t="s">
        <v>132</v>
      </c>
    </row>
    <row r="7" spans="1:10" x14ac:dyDescent="0.2">
      <c r="A7" s="24"/>
      <c r="B7" s="345"/>
      <c r="C7" s="345"/>
      <c r="D7" s="344"/>
      <c r="E7" s="347"/>
      <c r="F7" s="347"/>
      <c r="G7" s="344"/>
      <c r="H7" s="29"/>
      <c r="I7" s="29"/>
      <c r="J7" s="344"/>
    </row>
    <row r="8" spans="1:10" ht="15" x14ac:dyDescent="0.25">
      <c r="A8" s="24"/>
      <c r="B8" s="92" t="s">
        <v>133</v>
      </c>
      <c r="C8" s="93"/>
      <c r="D8" s="37"/>
      <c r="E8" s="94"/>
      <c r="F8" s="94"/>
      <c r="G8" s="94"/>
      <c r="H8" s="94"/>
      <c r="I8" s="94"/>
      <c r="J8" s="94"/>
    </row>
    <row r="9" spans="1:10" ht="15" x14ac:dyDescent="0.25">
      <c r="A9" s="24"/>
      <c r="B9" s="95" t="s">
        <v>134</v>
      </c>
      <c r="C9" s="96"/>
      <c r="D9" s="162">
        <f>SUM(E9:J9)</f>
        <v>0</v>
      </c>
      <c r="E9" s="163"/>
      <c r="F9" s="163"/>
      <c r="G9" s="163"/>
      <c r="H9" s="163"/>
      <c r="I9" s="163"/>
      <c r="J9" s="163"/>
    </row>
    <row r="10" spans="1:10" ht="15" x14ac:dyDescent="0.25">
      <c r="A10" s="24"/>
      <c r="B10" s="95" t="s">
        <v>135</v>
      </c>
      <c r="C10" s="96"/>
      <c r="D10" s="162">
        <f>SUM(E10:J10)</f>
        <v>0</v>
      </c>
      <c r="E10" s="163"/>
      <c r="F10" s="163"/>
      <c r="G10" s="163"/>
      <c r="H10" s="163"/>
      <c r="I10" s="163"/>
      <c r="J10" s="163"/>
    </row>
    <row r="11" spans="1:10" ht="15" x14ac:dyDescent="0.25">
      <c r="A11" s="24"/>
      <c r="B11" s="95" t="s">
        <v>136</v>
      </c>
      <c r="C11" s="149"/>
      <c r="D11" s="162">
        <f>SUM(E11:I11)</f>
        <v>0</v>
      </c>
      <c r="E11" s="163"/>
      <c r="F11" s="164"/>
      <c r="G11" s="163"/>
      <c r="H11" s="163"/>
      <c r="I11" s="163"/>
      <c r="J11" s="165"/>
    </row>
    <row r="12" spans="1:10" ht="15" x14ac:dyDescent="0.25">
      <c r="A12" s="98"/>
      <c r="B12" s="95"/>
      <c r="C12" s="96" t="s">
        <v>137</v>
      </c>
      <c r="D12" s="162">
        <f t="shared" ref="D12:I12" si="0">SUM(D9:D11)</f>
        <v>0</v>
      </c>
      <c r="E12" s="166">
        <f t="shared" si="0"/>
        <v>0</v>
      </c>
      <c r="F12" s="167">
        <f>SUM(F9:F10)</f>
        <v>0</v>
      </c>
      <c r="G12" s="167">
        <f t="shared" si="0"/>
        <v>0</v>
      </c>
      <c r="H12" s="167">
        <f t="shared" si="0"/>
        <v>0</v>
      </c>
      <c r="I12" s="167">
        <f t="shared" si="0"/>
        <v>0</v>
      </c>
      <c r="J12" s="165"/>
    </row>
    <row r="13" spans="1:10" ht="15" x14ac:dyDescent="0.25">
      <c r="A13" s="98"/>
      <c r="B13" s="99" t="s">
        <v>138</v>
      </c>
      <c r="C13" s="100"/>
      <c r="D13" s="37"/>
      <c r="E13" s="101"/>
      <c r="F13" s="94"/>
      <c r="G13" s="94"/>
      <c r="H13" s="94"/>
      <c r="I13" s="94"/>
      <c r="J13" s="94"/>
    </row>
    <row r="14" spans="1:10" ht="15" x14ac:dyDescent="0.25">
      <c r="A14" s="98"/>
      <c r="B14" s="95" t="s">
        <v>139</v>
      </c>
      <c r="C14" s="96"/>
      <c r="D14" s="162">
        <f>SUM(E14:I14)</f>
        <v>0</v>
      </c>
      <c r="E14" s="163"/>
      <c r="F14" s="163"/>
      <c r="G14" s="163"/>
      <c r="H14" s="163"/>
      <c r="I14" s="163"/>
      <c r="J14" s="165"/>
    </row>
    <row r="15" spans="1:10" ht="15" x14ac:dyDescent="0.25">
      <c r="A15" s="98"/>
      <c r="B15" s="95" t="s">
        <v>140</v>
      </c>
      <c r="C15" s="96"/>
      <c r="D15" s="162">
        <f>SUM(E15:I15)</f>
        <v>0</v>
      </c>
      <c r="E15" s="163"/>
      <c r="F15" s="163"/>
      <c r="G15" s="163"/>
      <c r="H15" s="163"/>
      <c r="I15" s="163"/>
      <c r="J15" s="165"/>
    </row>
    <row r="16" spans="1:10" ht="15" x14ac:dyDescent="0.25">
      <c r="A16" s="24"/>
      <c r="B16" s="95"/>
      <c r="C16" s="96" t="s">
        <v>137</v>
      </c>
      <c r="D16" s="162">
        <f t="shared" ref="D16:I16" si="1">SUM(D14:D15)</f>
        <v>0</v>
      </c>
      <c r="E16" s="168">
        <f t="shared" si="1"/>
        <v>0</v>
      </c>
      <c r="F16" s="169">
        <f t="shared" si="1"/>
        <v>0</v>
      </c>
      <c r="G16" s="169">
        <f t="shared" si="1"/>
        <v>0</v>
      </c>
      <c r="H16" s="169">
        <f t="shared" si="1"/>
        <v>0</v>
      </c>
      <c r="I16" s="169">
        <f t="shared" si="1"/>
        <v>0</v>
      </c>
      <c r="J16" s="165"/>
    </row>
    <row r="17" spans="1:10" ht="15" x14ac:dyDescent="0.25">
      <c r="A17" s="24"/>
      <c r="B17" s="99" t="s">
        <v>141</v>
      </c>
      <c r="C17" s="100"/>
      <c r="D17" s="37"/>
      <c r="E17" s="101"/>
      <c r="F17" s="94"/>
      <c r="G17" s="94"/>
      <c r="H17" s="94"/>
      <c r="I17" s="94"/>
      <c r="J17" s="94"/>
    </row>
    <row r="18" spans="1:10" ht="15" x14ac:dyDescent="0.25">
      <c r="A18" s="98"/>
      <c r="B18" s="95" t="s">
        <v>142</v>
      </c>
      <c r="C18" s="96"/>
      <c r="D18" s="162">
        <f>SUM(E18:I18)</f>
        <v>0</v>
      </c>
      <c r="E18" s="163"/>
      <c r="F18" s="163"/>
      <c r="G18" s="163"/>
      <c r="H18" s="163"/>
      <c r="I18" s="163"/>
      <c r="J18" s="97"/>
    </row>
    <row r="19" spans="1:10" ht="15" x14ac:dyDescent="0.25">
      <c r="A19" s="98"/>
      <c r="B19" s="95" t="s">
        <v>143</v>
      </c>
      <c r="C19" s="96"/>
      <c r="D19" s="162">
        <f>SUM(E19:I19)</f>
        <v>0</v>
      </c>
      <c r="E19" s="163"/>
      <c r="F19" s="163"/>
      <c r="G19" s="163"/>
      <c r="H19" s="163"/>
      <c r="I19" s="163"/>
      <c r="J19" s="97"/>
    </row>
    <row r="20" spans="1:10" ht="15" x14ac:dyDescent="0.25">
      <c r="A20" s="98"/>
      <c r="B20" s="95" t="s">
        <v>144</v>
      </c>
      <c r="C20" s="96"/>
      <c r="D20" s="162">
        <f>SUM(E20:I20)</f>
        <v>0</v>
      </c>
      <c r="E20" s="163"/>
      <c r="F20" s="164"/>
      <c r="G20" s="163"/>
      <c r="H20" s="163"/>
      <c r="I20" s="163"/>
      <c r="J20" s="97"/>
    </row>
    <row r="21" spans="1:10" ht="15" x14ac:dyDescent="0.25">
      <c r="A21" s="24"/>
      <c r="B21" s="95" t="s">
        <v>145</v>
      </c>
      <c r="C21" s="96"/>
      <c r="D21" s="162">
        <f>SUM(E21:I21)</f>
        <v>0</v>
      </c>
      <c r="E21" s="163"/>
      <c r="F21" s="164"/>
      <c r="G21" s="163"/>
      <c r="H21" s="163"/>
      <c r="I21" s="163"/>
      <c r="J21" s="97"/>
    </row>
    <row r="22" spans="1:10" ht="15" x14ac:dyDescent="0.25">
      <c r="A22" s="24"/>
      <c r="B22" s="95" t="s">
        <v>146</v>
      </c>
      <c r="C22" s="149"/>
      <c r="D22" s="162">
        <f>SUM(E22:I22)</f>
        <v>0</v>
      </c>
      <c r="E22" s="163"/>
      <c r="F22" s="164"/>
      <c r="G22" s="163"/>
      <c r="H22" s="163"/>
      <c r="I22" s="163"/>
      <c r="J22" s="97"/>
    </row>
    <row r="23" spans="1:10" ht="15" x14ac:dyDescent="0.25">
      <c r="A23" s="98"/>
      <c r="B23" s="95"/>
      <c r="C23" s="96" t="s">
        <v>137</v>
      </c>
      <c r="D23" s="162">
        <f t="shared" ref="D23:I23" si="2">SUM(D18:D22)</f>
        <v>0</v>
      </c>
      <c r="E23" s="166">
        <f t="shared" si="2"/>
        <v>0</v>
      </c>
      <c r="F23" s="167">
        <f>SUM(F18:F19)</f>
        <v>0</v>
      </c>
      <c r="G23" s="167">
        <f t="shared" si="2"/>
        <v>0</v>
      </c>
      <c r="H23" s="167">
        <f t="shared" si="2"/>
        <v>0</v>
      </c>
      <c r="I23" s="167">
        <f t="shared" si="2"/>
        <v>0</v>
      </c>
      <c r="J23" s="97"/>
    </row>
    <row r="24" spans="1:10" ht="15" x14ac:dyDescent="0.25">
      <c r="A24" s="98"/>
      <c r="B24" s="99" t="s">
        <v>147</v>
      </c>
      <c r="C24" s="94"/>
      <c r="D24" s="37"/>
      <c r="E24" s="101"/>
      <c r="F24" s="94"/>
      <c r="G24" s="94"/>
      <c r="H24" s="94"/>
      <c r="I24" s="94"/>
      <c r="J24" s="94"/>
    </row>
    <row r="25" spans="1:10" ht="15" x14ac:dyDescent="0.25">
      <c r="A25" s="98"/>
      <c r="B25" s="95" t="s">
        <v>148</v>
      </c>
      <c r="C25" s="96"/>
      <c r="D25" s="162">
        <f t="shared" ref="D25:D31" si="3">SUM(E25:I25)</f>
        <v>0</v>
      </c>
      <c r="E25" s="163"/>
      <c r="F25" s="164"/>
      <c r="G25" s="163"/>
      <c r="H25" s="163"/>
      <c r="I25" s="163"/>
      <c r="J25" s="97"/>
    </row>
    <row r="26" spans="1:10" ht="15" x14ac:dyDescent="0.25">
      <c r="A26" s="98"/>
      <c r="B26" s="95" t="s">
        <v>149</v>
      </c>
      <c r="C26" s="96"/>
      <c r="D26" s="162">
        <f t="shared" si="3"/>
        <v>0</v>
      </c>
      <c r="E26" s="163"/>
      <c r="F26" s="164"/>
      <c r="G26" s="163"/>
      <c r="H26" s="163"/>
      <c r="I26" s="163"/>
      <c r="J26" s="97"/>
    </row>
    <row r="27" spans="1:10" ht="15" x14ac:dyDescent="0.25">
      <c r="A27" s="98"/>
      <c r="B27" s="102" t="s">
        <v>150</v>
      </c>
      <c r="C27" s="96"/>
      <c r="D27" s="162">
        <f t="shared" si="3"/>
        <v>0</v>
      </c>
      <c r="E27" s="163"/>
      <c r="F27" s="164"/>
      <c r="G27" s="163"/>
      <c r="H27" s="163"/>
      <c r="I27" s="163"/>
      <c r="J27" s="97"/>
    </row>
    <row r="28" spans="1:10" ht="15" x14ac:dyDescent="0.25">
      <c r="A28" s="98"/>
      <c r="B28" s="102" t="s">
        <v>151</v>
      </c>
      <c r="C28" s="96"/>
      <c r="D28" s="162">
        <f t="shared" si="3"/>
        <v>0</v>
      </c>
      <c r="E28" s="163"/>
      <c r="F28" s="164"/>
      <c r="G28" s="163"/>
      <c r="H28" s="163"/>
      <c r="I28" s="163"/>
      <c r="J28" s="97"/>
    </row>
    <row r="29" spans="1:10" ht="15" x14ac:dyDescent="0.25">
      <c r="A29" s="98"/>
      <c r="B29" s="102" t="s">
        <v>152</v>
      </c>
      <c r="C29" s="96"/>
      <c r="D29" s="162">
        <f t="shared" si="3"/>
        <v>0</v>
      </c>
      <c r="E29" s="163"/>
      <c r="F29" s="164"/>
      <c r="G29" s="163"/>
      <c r="H29" s="163"/>
      <c r="I29" s="163"/>
      <c r="J29" s="97"/>
    </row>
    <row r="30" spans="1:10" ht="15" x14ac:dyDescent="0.25">
      <c r="A30" s="98"/>
      <c r="B30" s="102" t="s">
        <v>153</v>
      </c>
      <c r="C30" s="96"/>
      <c r="D30" s="162">
        <f t="shared" si="3"/>
        <v>0</v>
      </c>
      <c r="E30" s="163"/>
      <c r="F30" s="164"/>
      <c r="G30" s="163"/>
      <c r="H30" s="163"/>
      <c r="I30" s="163"/>
      <c r="J30" s="97"/>
    </row>
    <row r="31" spans="1:10" ht="15" x14ac:dyDescent="0.25">
      <c r="A31" s="98"/>
      <c r="B31" s="102" t="s">
        <v>154</v>
      </c>
      <c r="C31" s="149"/>
      <c r="D31" s="162">
        <f t="shared" si="3"/>
        <v>0</v>
      </c>
      <c r="E31" s="163"/>
      <c r="F31" s="164"/>
      <c r="G31" s="163"/>
      <c r="H31" s="163"/>
      <c r="I31" s="163"/>
      <c r="J31" s="97"/>
    </row>
    <row r="32" spans="1:10" ht="15" x14ac:dyDescent="0.25">
      <c r="A32" s="98"/>
      <c r="B32" s="95"/>
      <c r="C32" s="96" t="s">
        <v>137</v>
      </c>
      <c r="D32" s="162">
        <f t="shared" ref="D32:I32" si="4">SUM(D25:D31)</f>
        <v>0</v>
      </c>
      <c r="E32" s="167">
        <f t="shared" si="4"/>
        <v>0</v>
      </c>
      <c r="F32" s="166"/>
      <c r="G32" s="167">
        <f t="shared" si="4"/>
        <v>0</v>
      </c>
      <c r="H32" s="167">
        <f t="shared" si="4"/>
        <v>0</v>
      </c>
      <c r="I32" s="167">
        <f t="shared" si="4"/>
        <v>0</v>
      </c>
      <c r="J32" s="103"/>
    </row>
    <row r="33" spans="1:10" ht="15" x14ac:dyDescent="0.25">
      <c r="A33" s="98"/>
      <c r="B33" s="104" t="s">
        <v>155</v>
      </c>
      <c r="C33" s="104"/>
      <c r="D33" s="37"/>
      <c r="E33" s="101"/>
      <c r="F33" s="94"/>
      <c r="G33" s="94"/>
      <c r="H33" s="94"/>
      <c r="I33" s="94"/>
      <c r="J33" s="94"/>
    </row>
    <row r="34" spans="1:10" ht="15" x14ac:dyDescent="0.25">
      <c r="A34" s="24"/>
      <c r="B34" s="102" t="s">
        <v>156</v>
      </c>
      <c r="C34" s="96"/>
      <c r="D34" s="162">
        <f>SUM(E34:I34)</f>
        <v>0</v>
      </c>
      <c r="E34" s="163"/>
      <c r="F34" s="164"/>
      <c r="G34" s="163"/>
      <c r="H34" s="163"/>
      <c r="I34" s="163"/>
      <c r="J34" s="97"/>
    </row>
    <row r="35" spans="1:10" ht="15" x14ac:dyDescent="0.25">
      <c r="A35" s="24"/>
      <c r="B35" s="102" t="s">
        <v>157</v>
      </c>
      <c r="C35" s="96"/>
      <c r="D35" s="162">
        <f>SUM(E35:I35)</f>
        <v>0</v>
      </c>
      <c r="E35" s="163"/>
      <c r="F35" s="164"/>
      <c r="G35" s="163"/>
      <c r="H35" s="163"/>
      <c r="I35" s="163"/>
      <c r="J35" s="97"/>
    </row>
    <row r="36" spans="1:10" ht="15" x14ac:dyDescent="0.25">
      <c r="A36" s="98"/>
      <c r="B36" s="102" t="s">
        <v>158</v>
      </c>
      <c r="C36" s="96"/>
      <c r="D36" s="162">
        <f>SUM(E36:I36)</f>
        <v>0</v>
      </c>
      <c r="E36" s="163"/>
      <c r="F36" s="164"/>
      <c r="G36" s="163"/>
      <c r="H36" s="163"/>
      <c r="I36" s="163"/>
      <c r="J36" s="97"/>
    </row>
    <row r="37" spans="1:10" ht="15" x14ac:dyDescent="0.25">
      <c r="A37" s="98"/>
      <c r="B37" s="102" t="s">
        <v>159</v>
      </c>
      <c r="C37" s="96"/>
      <c r="D37" s="162">
        <f>SUM(E37:I37)</f>
        <v>0</v>
      </c>
      <c r="E37" s="163"/>
      <c r="F37" s="164"/>
      <c r="G37" s="163"/>
      <c r="H37" s="163"/>
      <c r="I37" s="163"/>
      <c r="J37" s="97"/>
    </row>
    <row r="38" spans="1:10" ht="15" x14ac:dyDescent="0.25">
      <c r="A38" s="98"/>
      <c r="B38" s="102" t="s">
        <v>160</v>
      </c>
      <c r="C38" s="149"/>
      <c r="D38" s="162">
        <f>SUM(E38:I38)</f>
        <v>0</v>
      </c>
      <c r="E38" s="163"/>
      <c r="F38" s="164"/>
      <c r="G38" s="163"/>
      <c r="H38" s="163"/>
      <c r="I38" s="163"/>
      <c r="J38" s="97"/>
    </row>
    <row r="39" spans="1:10" ht="15" x14ac:dyDescent="0.25">
      <c r="A39" s="98"/>
      <c r="B39" s="95"/>
      <c r="C39" s="96" t="s">
        <v>137</v>
      </c>
      <c r="D39" s="162">
        <f>SUM(D34:D38)</f>
        <v>0</v>
      </c>
      <c r="E39" s="167">
        <f>SUM(E34:E38)</f>
        <v>0</v>
      </c>
      <c r="F39" s="166"/>
      <c r="G39" s="167">
        <f>SUM(G34:G38)</f>
        <v>0</v>
      </c>
      <c r="H39" s="167">
        <f>SUM(H34:H38)</f>
        <v>0</v>
      </c>
      <c r="I39" s="167">
        <f>SUM(I34:I38)</f>
        <v>0</v>
      </c>
      <c r="J39" s="103"/>
    </row>
    <row r="40" spans="1:10" ht="15" x14ac:dyDescent="0.25">
      <c r="A40" s="98"/>
      <c r="B40" s="104" t="s">
        <v>161</v>
      </c>
      <c r="C40" s="104"/>
      <c r="D40" s="37"/>
      <c r="E40" s="101"/>
      <c r="F40" s="101"/>
      <c r="G40" s="94"/>
      <c r="H40" s="94"/>
      <c r="I40" s="94"/>
      <c r="J40" s="94"/>
    </row>
    <row r="41" spans="1:10" ht="15" x14ac:dyDescent="0.25">
      <c r="A41" s="24"/>
      <c r="B41" s="102" t="s">
        <v>162</v>
      </c>
      <c r="C41" s="96"/>
      <c r="D41" s="162">
        <f>SUM(E41:I41)</f>
        <v>0</v>
      </c>
      <c r="E41" s="163"/>
      <c r="F41" s="164"/>
      <c r="G41" s="163"/>
      <c r="H41" s="163"/>
      <c r="I41" s="163"/>
      <c r="J41" s="97"/>
    </row>
    <row r="42" spans="1:10" ht="15" x14ac:dyDescent="0.25">
      <c r="A42" s="24"/>
      <c r="B42" s="102" t="s">
        <v>163</v>
      </c>
      <c r="C42" s="96"/>
      <c r="D42" s="162">
        <f>SUM(E42:I42)</f>
        <v>0</v>
      </c>
      <c r="E42" s="163"/>
      <c r="F42" s="164"/>
      <c r="G42" s="163"/>
      <c r="H42" s="163"/>
      <c r="I42" s="163"/>
      <c r="J42" s="97"/>
    </row>
    <row r="43" spans="1:10" ht="15" x14ac:dyDescent="0.25">
      <c r="A43" s="98"/>
      <c r="B43" s="102" t="s">
        <v>164</v>
      </c>
      <c r="C43" s="96"/>
      <c r="D43" s="162">
        <f>SUM(E43:I43)</f>
        <v>0</v>
      </c>
      <c r="E43" s="163"/>
      <c r="F43" s="164"/>
      <c r="G43" s="163"/>
      <c r="H43" s="163"/>
      <c r="I43" s="163"/>
      <c r="J43" s="97"/>
    </row>
    <row r="44" spans="1:10" ht="15" x14ac:dyDescent="0.25">
      <c r="A44" s="98"/>
      <c r="B44" s="102" t="s">
        <v>165</v>
      </c>
      <c r="C44" s="149"/>
      <c r="D44" s="162">
        <f>SUM(E44:I44)</f>
        <v>0</v>
      </c>
      <c r="E44" s="163"/>
      <c r="F44" s="164"/>
      <c r="G44" s="163"/>
      <c r="H44" s="163"/>
      <c r="I44" s="163"/>
      <c r="J44" s="97"/>
    </row>
    <row r="45" spans="1:10" ht="15" x14ac:dyDescent="0.25">
      <c r="A45" s="98"/>
      <c r="B45" s="95"/>
      <c r="C45" s="96" t="s">
        <v>137</v>
      </c>
      <c r="D45" s="162">
        <f>SUM(D41:D44)</f>
        <v>0</v>
      </c>
      <c r="E45" s="167">
        <f>SUM(E41:E44)</f>
        <v>0</v>
      </c>
      <c r="F45" s="170"/>
      <c r="G45" s="167">
        <f>SUM(G41:G44)</f>
        <v>0</v>
      </c>
      <c r="H45" s="167">
        <f>SUM(H41:H44)</f>
        <v>0</v>
      </c>
      <c r="I45" s="167">
        <f>SUM(I41:I44)</f>
        <v>0</v>
      </c>
      <c r="J45" s="97"/>
    </row>
    <row r="46" spans="1:10" ht="15" x14ac:dyDescent="0.25">
      <c r="A46" s="98"/>
      <c r="B46" s="104" t="s">
        <v>166</v>
      </c>
      <c r="C46" s="104"/>
      <c r="D46" s="37"/>
      <c r="E46" s="101"/>
      <c r="F46" s="101"/>
      <c r="G46" s="94"/>
      <c r="H46" s="94"/>
      <c r="I46" s="94"/>
      <c r="J46" s="94"/>
    </row>
    <row r="47" spans="1:10" ht="15" x14ac:dyDescent="0.25">
      <c r="A47" s="98"/>
      <c r="B47" s="102" t="s">
        <v>167</v>
      </c>
      <c r="C47" s="96"/>
      <c r="D47" s="162">
        <f t="shared" ref="D47:D52" si="5">SUM(E47:I47)</f>
        <v>0</v>
      </c>
      <c r="E47" s="163"/>
      <c r="F47" s="164"/>
      <c r="G47" s="163"/>
      <c r="H47" s="163"/>
      <c r="I47" s="163"/>
      <c r="J47" s="97"/>
    </row>
    <row r="48" spans="1:10" ht="15" x14ac:dyDescent="0.25">
      <c r="A48" s="24"/>
      <c r="B48" s="102" t="s">
        <v>168</v>
      </c>
      <c r="C48" s="96"/>
      <c r="D48" s="162">
        <f t="shared" si="5"/>
        <v>0</v>
      </c>
      <c r="E48" s="163"/>
      <c r="F48" s="164"/>
      <c r="G48" s="163"/>
      <c r="H48" s="163"/>
      <c r="I48" s="163"/>
      <c r="J48" s="97"/>
    </row>
    <row r="49" spans="1:10" ht="15" x14ac:dyDescent="0.25">
      <c r="A49" s="24"/>
      <c r="B49" s="102" t="s">
        <v>169</v>
      </c>
      <c r="C49" s="96"/>
      <c r="D49" s="162">
        <f t="shared" si="5"/>
        <v>0</v>
      </c>
      <c r="E49" s="163"/>
      <c r="F49" s="164"/>
      <c r="G49" s="163"/>
      <c r="H49" s="163"/>
      <c r="I49" s="163"/>
      <c r="J49" s="97"/>
    </row>
    <row r="50" spans="1:10" ht="15" x14ac:dyDescent="0.25">
      <c r="A50" s="24"/>
      <c r="B50" s="102" t="s">
        <v>170</v>
      </c>
      <c r="C50" s="96"/>
      <c r="D50" s="162">
        <f t="shared" si="5"/>
        <v>0</v>
      </c>
      <c r="E50" s="163"/>
      <c r="F50" s="164"/>
      <c r="G50" s="163"/>
      <c r="H50" s="163"/>
      <c r="I50" s="163"/>
      <c r="J50" s="97"/>
    </row>
    <row r="51" spans="1:10" ht="15" x14ac:dyDescent="0.25">
      <c r="A51" s="98"/>
      <c r="B51" s="102" t="s">
        <v>171</v>
      </c>
      <c r="C51" s="96"/>
      <c r="D51" s="162">
        <f t="shared" si="5"/>
        <v>0</v>
      </c>
      <c r="E51" s="163"/>
      <c r="F51" s="164"/>
      <c r="G51" s="163"/>
      <c r="H51" s="163"/>
      <c r="I51" s="163"/>
      <c r="J51" s="97"/>
    </row>
    <row r="52" spans="1:10" ht="15" x14ac:dyDescent="0.25">
      <c r="A52" s="98"/>
      <c r="B52" s="102" t="s">
        <v>172</v>
      </c>
      <c r="C52" s="149"/>
      <c r="D52" s="162">
        <f t="shared" si="5"/>
        <v>0</v>
      </c>
      <c r="E52" s="163"/>
      <c r="F52" s="164"/>
      <c r="G52" s="163"/>
      <c r="H52" s="163"/>
      <c r="I52" s="163"/>
      <c r="J52" s="97"/>
    </row>
    <row r="53" spans="1:10" ht="15" x14ac:dyDescent="0.25">
      <c r="A53" s="98"/>
      <c r="B53" s="95"/>
      <c r="C53" s="96" t="s">
        <v>137</v>
      </c>
      <c r="D53" s="162">
        <f>SUM(D47:D52)</f>
        <v>0</v>
      </c>
      <c r="E53" s="167">
        <f>SUM(E47:E52)</f>
        <v>0</v>
      </c>
      <c r="F53" s="166"/>
      <c r="G53" s="167">
        <f>SUM(G47:G52)</f>
        <v>0</v>
      </c>
      <c r="H53" s="167">
        <f>SUM(H47:H52)</f>
        <v>0</v>
      </c>
      <c r="I53" s="167">
        <f>SUM(I47:I52)</f>
        <v>0</v>
      </c>
      <c r="J53" s="103"/>
    </row>
    <row r="54" spans="1:10" ht="15" x14ac:dyDescent="0.25">
      <c r="A54" s="98"/>
      <c r="B54" s="158" t="s">
        <v>251</v>
      </c>
      <c r="C54" s="158"/>
      <c r="D54" s="106"/>
      <c r="E54" s="107"/>
      <c r="F54" s="106"/>
      <c r="G54" s="106"/>
      <c r="H54" s="106"/>
      <c r="I54" s="106"/>
      <c r="J54" s="106"/>
    </row>
    <row r="55" spans="1:10" ht="15" x14ac:dyDescent="0.25">
      <c r="A55" s="98"/>
      <c r="B55" s="108" t="s">
        <v>253</v>
      </c>
      <c r="C55" s="105" t="s">
        <v>173</v>
      </c>
      <c r="D55" s="162">
        <f>+D12+D16+D23+D32+D39+D45+D53</f>
        <v>0</v>
      </c>
      <c r="E55" s="166">
        <f>+E12+E16+E23+E32+E39++E45+E53</f>
        <v>0</v>
      </c>
      <c r="F55" s="167">
        <f>+F12+F16+F23+F39+F45+F53</f>
        <v>0</v>
      </c>
      <c r="G55" s="167">
        <f>+G12+G16+G23+G32+G39+G45+G53</f>
        <v>0</v>
      </c>
      <c r="H55" s="167">
        <f>+H12+H16+H23+H32+H39+H45+H53</f>
        <v>0</v>
      </c>
      <c r="I55" s="167">
        <f>+I12+I16+I23+I32+I39+I45+I53</f>
        <v>0</v>
      </c>
      <c r="J55" s="167">
        <f>J9+J10</f>
        <v>0</v>
      </c>
    </row>
    <row r="56" spans="1:10" ht="15" thickBot="1" x14ac:dyDescent="0.25">
      <c r="A56" s="98"/>
      <c r="B56" s="11"/>
      <c r="C56" s="11"/>
      <c r="D56" s="11"/>
      <c r="E56" s="11"/>
      <c r="F56" s="11"/>
      <c r="G56" s="11"/>
      <c r="H56" s="11"/>
      <c r="I56" s="11"/>
      <c r="J56" s="109"/>
    </row>
    <row r="57" spans="1:10" ht="15" thickTop="1" x14ac:dyDescent="0.2">
      <c r="A57" s="24"/>
      <c r="B57" s="140"/>
      <c r="C57" s="140"/>
      <c r="H57" s="78"/>
      <c r="I57" s="78"/>
      <c r="J57" s="76" t="s">
        <v>97</v>
      </c>
    </row>
    <row r="58" spans="1:10" x14ac:dyDescent="0.2">
      <c r="A58" s="24"/>
      <c r="B58" s="21"/>
      <c r="C58" s="21"/>
      <c r="D58" s="21"/>
      <c r="E58" s="21"/>
      <c r="F58" s="21"/>
      <c r="G58" s="21"/>
      <c r="H58" s="21"/>
      <c r="I58" s="21"/>
      <c r="J58" s="76"/>
    </row>
    <row r="59" spans="1:10" x14ac:dyDescent="0.2">
      <c r="A59" s="98"/>
      <c r="B59" s="110"/>
      <c r="C59" s="110"/>
      <c r="D59" s="111"/>
      <c r="E59" s="111"/>
      <c r="F59" s="111"/>
      <c r="G59" s="112"/>
      <c r="H59" s="24"/>
      <c r="I59" s="24"/>
      <c r="J59" s="24"/>
    </row>
    <row r="60" spans="1:10" x14ac:dyDescent="0.2">
      <c r="A60" s="98"/>
      <c r="B60" s="21"/>
      <c r="C60" s="21"/>
      <c r="D60" s="21"/>
      <c r="E60" s="21"/>
      <c r="F60" s="21"/>
      <c r="G60" s="21"/>
      <c r="H60" s="21"/>
      <c r="I60" s="21"/>
      <c r="J60" s="24"/>
    </row>
    <row r="61" spans="1:10" x14ac:dyDescent="0.2">
      <c r="A61" s="98"/>
      <c r="B61" s="21"/>
      <c r="C61" s="21"/>
      <c r="D61" s="21"/>
      <c r="E61" s="21"/>
      <c r="F61" s="21"/>
      <c r="G61" s="21"/>
      <c r="H61" s="21"/>
      <c r="I61" s="21"/>
      <c r="J61" s="24"/>
    </row>
    <row r="62" spans="1:10" x14ac:dyDescent="0.2">
      <c r="A62" s="24"/>
      <c r="B62" s="113"/>
      <c r="C62" s="113"/>
      <c r="D62" s="114"/>
      <c r="E62" s="114"/>
      <c r="F62" s="114"/>
      <c r="G62" s="114"/>
      <c r="H62" s="24"/>
      <c r="I62" s="24"/>
      <c r="J62" s="24"/>
    </row>
    <row r="63" spans="1:10" ht="15" x14ac:dyDescent="0.25">
      <c r="A63" s="24"/>
      <c r="B63" s="115"/>
      <c r="C63" s="115"/>
      <c r="D63" s="115"/>
      <c r="E63" s="115"/>
      <c r="F63" s="115"/>
      <c r="G63" s="115"/>
      <c r="H63" s="24"/>
      <c r="I63" s="24"/>
      <c r="J63" s="24"/>
    </row>
    <row r="64" spans="1:10" x14ac:dyDescent="0.2">
      <c r="A64" s="98"/>
      <c r="B64" s="110"/>
      <c r="C64" s="110"/>
      <c r="D64" s="111"/>
      <c r="E64" s="111"/>
      <c r="F64" s="111"/>
      <c r="G64" s="112"/>
      <c r="H64" s="24"/>
      <c r="I64" s="24"/>
      <c r="J64" s="24"/>
    </row>
    <row r="65" spans="1:10" x14ac:dyDescent="0.2">
      <c r="A65" s="98"/>
      <c r="B65" s="110"/>
      <c r="C65" s="110"/>
      <c r="D65" s="111"/>
      <c r="E65" s="111"/>
      <c r="F65" s="111"/>
      <c r="G65" s="112"/>
      <c r="H65" s="24"/>
      <c r="I65" s="24"/>
      <c r="J65" s="24"/>
    </row>
    <row r="66" spans="1:10" x14ac:dyDescent="0.2">
      <c r="A66" s="98"/>
      <c r="B66" s="24"/>
      <c r="C66" s="64"/>
      <c r="D66" s="111"/>
      <c r="E66" s="111"/>
      <c r="F66" s="111"/>
      <c r="G66" s="112"/>
      <c r="H66" s="24"/>
      <c r="I66" s="24"/>
      <c r="J66" s="24"/>
    </row>
    <row r="67" spans="1:10" x14ac:dyDescent="0.2">
      <c r="A67" s="24"/>
      <c r="B67" s="113"/>
      <c r="C67" s="113"/>
      <c r="D67" s="114"/>
      <c r="E67" s="114"/>
      <c r="F67" s="114"/>
      <c r="G67" s="114"/>
      <c r="H67" s="24"/>
      <c r="I67" s="24"/>
      <c r="J67" s="24"/>
    </row>
    <row r="68" spans="1:10" x14ac:dyDescent="0.2">
      <c r="A68" s="24"/>
      <c r="B68" s="24"/>
      <c r="C68" s="24"/>
      <c r="D68" s="114"/>
      <c r="E68" s="114"/>
      <c r="F68" s="114"/>
      <c r="G68" s="24"/>
      <c r="H68" s="24"/>
      <c r="I68" s="24"/>
      <c r="J68" s="24"/>
    </row>
    <row r="69" spans="1:10" ht="15" x14ac:dyDescent="0.25">
      <c r="A69" s="24"/>
      <c r="B69" s="115"/>
      <c r="C69" s="115"/>
      <c r="D69" s="114"/>
      <c r="E69" s="114"/>
      <c r="F69" s="114"/>
      <c r="G69" s="112"/>
      <c r="H69" s="24"/>
      <c r="I69" s="24"/>
      <c r="J69" s="24"/>
    </row>
    <row r="70" spans="1:10" x14ac:dyDescent="0.2">
      <c r="A70" s="24"/>
      <c r="B70" s="24"/>
      <c r="C70" s="24"/>
      <c r="D70" s="114"/>
      <c r="E70" s="114"/>
      <c r="F70" s="114"/>
      <c r="G70" s="24"/>
      <c r="H70" s="24"/>
      <c r="I70" s="24"/>
      <c r="J70" s="24"/>
    </row>
    <row r="71" spans="1:10" x14ac:dyDescent="0.2">
      <c r="J71" s="10"/>
    </row>
    <row r="72" spans="1:10" x14ac:dyDescent="0.2">
      <c r="J72" s="10"/>
    </row>
    <row r="73" spans="1:10" x14ac:dyDescent="0.2">
      <c r="J73" s="10"/>
    </row>
    <row r="74" spans="1:10" x14ac:dyDescent="0.2">
      <c r="J74" s="10"/>
    </row>
    <row r="75" spans="1:10" x14ac:dyDescent="0.2">
      <c r="J75" s="10"/>
    </row>
    <row r="76" spans="1:10" x14ac:dyDescent="0.2">
      <c r="J76" s="10"/>
    </row>
    <row r="77" spans="1:10" x14ac:dyDescent="0.2">
      <c r="J77" s="10"/>
    </row>
    <row r="78" spans="1:10" x14ac:dyDescent="0.2">
      <c r="J78" s="10"/>
    </row>
    <row r="79" spans="1:10" x14ac:dyDescent="0.2">
      <c r="J79" s="10"/>
    </row>
    <row r="80" spans="1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</sheetData>
  <sheetProtection password="F287" sheet="1" objects="1" scenarios="1" selectLockedCells="1"/>
  <mergeCells count="9">
    <mergeCell ref="D2:F2"/>
    <mergeCell ref="A2:C2"/>
    <mergeCell ref="H2:J2"/>
    <mergeCell ref="J6:J7"/>
    <mergeCell ref="B6:C7"/>
    <mergeCell ref="D6:D7"/>
    <mergeCell ref="E6:E7"/>
    <mergeCell ref="F6:F7"/>
    <mergeCell ref="G6:G7"/>
  </mergeCells>
  <phoneticPr fontId="20" type="noConversion"/>
  <pageMargins left="0.7" right="0.7" top="0.75" bottom="0.75" header="0.3" footer="0.3"/>
  <pageSetup scale="71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8"/>
  <sheetViews>
    <sheetView topLeftCell="A10" workbookViewId="0">
      <selection activeCell="D36" sqref="D36"/>
    </sheetView>
  </sheetViews>
  <sheetFormatPr defaultColWidth="10.875" defaultRowHeight="14.25" x14ac:dyDescent="0.2"/>
  <cols>
    <col min="1" max="1" width="1.625" style="1" customWidth="1"/>
    <col min="2" max="2" width="16" style="1" customWidth="1"/>
    <col min="3" max="3" width="34.125" style="1" customWidth="1"/>
    <col min="4" max="4" width="12.875" style="1" customWidth="1"/>
    <col min="5" max="6" width="10.875" style="1"/>
    <col min="7" max="7" width="15.5" style="1" customWidth="1"/>
    <col min="8" max="8" width="5" style="1" customWidth="1"/>
    <col min="9" max="16384" width="10.875" style="1"/>
  </cols>
  <sheetData>
    <row r="1" spans="1:8" ht="15" x14ac:dyDescent="0.25">
      <c r="B1" s="42"/>
    </row>
    <row r="2" spans="1:8" ht="15.95" customHeight="1" x14ac:dyDescent="0.2">
      <c r="A2" s="351" t="str">
        <f>'1'!A4</f>
        <v xml:space="preserve">Applicant Name: </v>
      </c>
      <c r="B2" s="352"/>
      <c r="C2" s="160" t="str">
        <f>'1'!B4</f>
        <v>SAMPLE Applicant</v>
      </c>
      <c r="D2" s="159"/>
      <c r="E2" s="150" t="str">
        <f>'1'!G4</f>
        <v>Project Name:</v>
      </c>
      <c r="F2" s="349" t="str">
        <f>'1'!H4</f>
        <v>SAMPLE Project</v>
      </c>
      <c r="G2" s="350"/>
      <c r="H2" s="350"/>
    </row>
    <row r="4" spans="1:8" ht="15" x14ac:dyDescent="0.25">
      <c r="B4" s="4" t="s">
        <v>174</v>
      </c>
      <c r="C4" s="5"/>
      <c r="D4" s="5"/>
      <c r="E4" s="5"/>
      <c r="F4" s="5"/>
      <c r="G4" s="5"/>
      <c r="H4" s="5"/>
    </row>
    <row r="6" spans="1:8" x14ac:dyDescent="0.2">
      <c r="B6" s="1" t="s">
        <v>175</v>
      </c>
      <c r="D6" s="116">
        <f>'6'!D23</f>
        <v>0</v>
      </c>
    </row>
    <row r="8" spans="1:8" x14ac:dyDescent="0.2">
      <c r="B8" s="1" t="s">
        <v>176</v>
      </c>
      <c r="D8" s="116">
        <f>'6'!D12+'6'!D16+'6'!D23</f>
        <v>0</v>
      </c>
    </row>
    <row r="10" spans="1:8" x14ac:dyDescent="0.2">
      <c r="B10" s="1" t="s">
        <v>177</v>
      </c>
      <c r="D10" s="117" t="e">
        <f>D8/'6'!D55</f>
        <v>#DIV/0!</v>
      </c>
    </row>
    <row r="11" spans="1:8" ht="15" thickBot="1" x14ac:dyDescent="0.25">
      <c r="B11" s="11"/>
      <c r="C11" s="11"/>
      <c r="D11" s="11"/>
      <c r="E11" s="11"/>
      <c r="F11" s="11"/>
      <c r="G11" s="11"/>
      <c r="H11" s="11"/>
    </row>
    <row r="12" spans="1:8" ht="15" thickTop="1" x14ac:dyDescent="0.2"/>
    <row r="13" spans="1:8" ht="15" x14ac:dyDescent="0.25">
      <c r="B13" s="13" t="s">
        <v>178</v>
      </c>
    </row>
    <row r="15" spans="1:8" x14ac:dyDescent="0.2">
      <c r="B15" s="1" t="s">
        <v>179</v>
      </c>
      <c r="E15" s="354" t="e">
        <f>'6'!D20/'7'!D8</f>
        <v>#DIV/0!</v>
      </c>
      <c r="F15" s="355"/>
    </row>
    <row r="17" spans="2:8" x14ac:dyDescent="0.2">
      <c r="B17" s="1" t="s">
        <v>180</v>
      </c>
      <c r="E17" s="356" t="e">
        <f>'6'!D21/'7'!D6</f>
        <v>#DIV/0!</v>
      </c>
      <c r="F17" s="356"/>
    </row>
    <row r="19" spans="2:8" ht="15" x14ac:dyDescent="0.25">
      <c r="B19" s="4" t="s">
        <v>181</v>
      </c>
      <c r="C19" s="5"/>
      <c r="D19" s="5"/>
      <c r="E19" s="5"/>
      <c r="F19" s="5"/>
      <c r="G19" s="5"/>
      <c r="H19" s="5"/>
    </row>
    <row r="21" spans="2:8" ht="15" x14ac:dyDescent="0.25">
      <c r="B21" s="13" t="s">
        <v>182</v>
      </c>
    </row>
    <row r="23" spans="2:8" x14ac:dyDescent="0.2">
      <c r="C23" s="1" t="s">
        <v>183</v>
      </c>
      <c r="D23" s="171">
        <f>'6'!D12</f>
        <v>0</v>
      </c>
    </row>
    <row r="24" spans="2:8" x14ac:dyDescent="0.2">
      <c r="C24" s="1" t="s">
        <v>184</v>
      </c>
      <c r="D24" s="171">
        <f>'6'!D16</f>
        <v>0</v>
      </c>
    </row>
    <row r="25" spans="2:8" x14ac:dyDescent="0.2">
      <c r="C25" s="1" t="s">
        <v>239</v>
      </c>
      <c r="D25" s="171">
        <f>'6'!D23</f>
        <v>0</v>
      </c>
    </row>
    <row r="26" spans="2:8" x14ac:dyDescent="0.2">
      <c r="C26" s="15" t="s">
        <v>185</v>
      </c>
      <c r="D26" s="171">
        <f>'6'!D32</f>
        <v>0</v>
      </c>
    </row>
    <row r="27" spans="2:8" x14ac:dyDescent="0.2">
      <c r="C27" s="1" t="s">
        <v>186</v>
      </c>
      <c r="D27" s="171">
        <f>'6'!D39</f>
        <v>0</v>
      </c>
    </row>
    <row r="28" spans="2:8" x14ac:dyDescent="0.2">
      <c r="C28" s="1" t="s">
        <v>187</v>
      </c>
      <c r="D28" s="171">
        <f>'6'!D45</f>
        <v>0</v>
      </c>
    </row>
    <row r="29" spans="2:8" x14ac:dyDescent="0.2">
      <c r="C29" s="1" t="s">
        <v>188</v>
      </c>
      <c r="D29" s="171">
        <f>'6'!D53</f>
        <v>0</v>
      </c>
    </row>
    <row r="30" spans="2:8" ht="15" x14ac:dyDescent="0.25">
      <c r="C30" s="1" t="s">
        <v>227</v>
      </c>
      <c r="D30" s="171">
        <f>SUM(D23:D29)</f>
        <v>0</v>
      </c>
    </row>
    <row r="31" spans="2:8" x14ac:dyDescent="0.2">
      <c r="D31" s="118"/>
    </row>
    <row r="32" spans="2:8" x14ac:dyDescent="0.2">
      <c r="D32" s="118"/>
    </row>
    <row r="34" spans="2:8" ht="15" x14ac:dyDescent="0.25">
      <c r="B34" s="13" t="s">
        <v>189</v>
      </c>
    </row>
    <row r="36" spans="2:8" x14ac:dyDescent="0.2">
      <c r="B36" s="15">
        <v>1</v>
      </c>
      <c r="C36" s="15" t="str">
        <f>'5'!F33</f>
        <v xml:space="preserve">City of Jacksonvillle - HOME Funds </v>
      </c>
      <c r="D36" s="171">
        <f>'5'!E23</f>
        <v>0</v>
      </c>
    </row>
    <row r="37" spans="2:8" x14ac:dyDescent="0.2">
      <c r="B37" s="1">
        <v>2</v>
      </c>
      <c r="C37" s="15" t="str">
        <f>'5'!F36</f>
        <v>Steve</v>
      </c>
      <c r="D37" s="171">
        <f>'5'!E24</f>
        <v>0</v>
      </c>
    </row>
    <row r="38" spans="2:8" x14ac:dyDescent="0.2">
      <c r="B38" s="1">
        <v>3</v>
      </c>
      <c r="C38" s="15" t="str">
        <f>'5'!F39</f>
        <v>Joe</v>
      </c>
      <c r="D38" s="171">
        <f>'5'!E25</f>
        <v>0</v>
      </c>
    </row>
    <row r="39" spans="2:8" x14ac:dyDescent="0.2">
      <c r="B39" s="1">
        <v>4</v>
      </c>
      <c r="C39" s="1" t="str">
        <f>'5'!F42</f>
        <v>Julie</v>
      </c>
      <c r="D39" s="171">
        <f>'5'!E26</f>
        <v>0</v>
      </c>
    </row>
    <row r="40" spans="2:8" x14ac:dyDescent="0.2">
      <c r="B40" s="1">
        <v>5</v>
      </c>
      <c r="C40" s="1" t="str">
        <f>'5'!F45</f>
        <v>Laura</v>
      </c>
      <c r="D40" s="171">
        <f>'5'!E27</f>
        <v>0</v>
      </c>
    </row>
    <row r="41" spans="2:8" ht="15" x14ac:dyDescent="0.25">
      <c r="C41" s="1" t="s">
        <v>228</v>
      </c>
      <c r="D41" s="172">
        <f>SUM(D36:D40)</f>
        <v>0</v>
      </c>
    </row>
    <row r="43" spans="2:8" x14ac:dyDescent="0.2">
      <c r="C43" s="1" t="s">
        <v>190</v>
      </c>
      <c r="D43" s="174" t="str">
        <f>IF(D30=D41,"Yes","No")</f>
        <v>Yes</v>
      </c>
    </row>
    <row r="46" spans="2:8" ht="15" thickBot="1" x14ac:dyDescent="0.25">
      <c r="B46" s="11"/>
      <c r="C46" s="11"/>
      <c r="D46" s="11"/>
      <c r="E46" s="11"/>
      <c r="F46" s="11"/>
      <c r="G46" s="11"/>
      <c r="H46" s="11"/>
    </row>
    <row r="47" spans="2:8" ht="15" thickTop="1" x14ac:dyDescent="0.2">
      <c r="B47" s="353"/>
      <c r="C47" s="353"/>
      <c r="D47" s="353"/>
      <c r="G47" s="348" t="s">
        <v>98</v>
      </c>
      <c r="H47" s="348"/>
    </row>
    <row r="48" spans="2:8" x14ac:dyDescent="0.2">
      <c r="B48" s="2"/>
      <c r="C48" s="2"/>
      <c r="D48" s="2"/>
      <c r="E48" s="2"/>
      <c r="F48" s="2"/>
      <c r="G48" s="2"/>
      <c r="H48" s="2"/>
    </row>
  </sheetData>
  <sheetProtection password="F287" sheet="1" objects="1" scenarios="1" selectLockedCells="1"/>
  <mergeCells count="6">
    <mergeCell ref="G47:H47"/>
    <mergeCell ref="F2:H2"/>
    <mergeCell ref="A2:B2"/>
    <mergeCell ref="B47:D47"/>
    <mergeCell ref="E15:F15"/>
    <mergeCell ref="E17:F17"/>
  </mergeCells>
  <phoneticPr fontId="20" type="noConversion"/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Guide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cojadmin</cp:lastModifiedBy>
  <cp:lastPrinted>2018-09-05T02:49:11Z</cp:lastPrinted>
  <dcterms:created xsi:type="dcterms:W3CDTF">2017-04-07T16:55:53Z</dcterms:created>
  <dcterms:modified xsi:type="dcterms:W3CDTF">2019-03-12T11:49:54Z</dcterms:modified>
</cp:coreProperties>
</file>